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项目库" sheetId="1" r:id="rId1"/>
  </sheets>
  <definedNames>
    <definedName name="_xlnm._FilterDatabase" localSheetId="0" hidden="1">项目库!$A$4:$AF$4</definedName>
    <definedName name="_xlnm.Print_Titles" localSheetId="0">项目库!$4:$4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<sst xmlns="http://schemas.openxmlformats.org/spreadsheetml/2006/main" count="1099" uniqueCount="490">
  <si>
    <t>鱼峰区2024年财政衔接补助资金项目完成情况表</t>
  </si>
  <si>
    <t>序号</t>
  </si>
  <si>
    <t>市</t>
  </si>
  <si>
    <t>县</t>
  </si>
  <si>
    <t>项目类型</t>
  </si>
  <si>
    <t>项目二级类型</t>
  </si>
  <si>
    <t>项目子类型</t>
  </si>
  <si>
    <t>项目名称</t>
  </si>
  <si>
    <t>实施地点</t>
  </si>
  <si>
    <t>主要建设内容</t>
  </si>
  <si>
    <t>建设规模</t>
  </si>
  <si>
    <t>总投资（万元）</t>
  </si>
  <si>
    <t>资金来源与结构（万元）</t>
  </si>
  <si>
    <t>其它资金（万元）</t>
  </si>
  <si>
    <t>项目实施单位</t>
  </si>
  <si>
    <t>设计单位</t>
  </si>
  <si>
    <t>监理单位</t>
  </si>
  <si>
    <t>项目施工单位</t>
  </si>
  <si>
    <t>实施期限</t>
  </si>
  <si>
    <t>直接受益人数</t>
  </si>
  <si>
    <t>受益人口</t>
  </si>
  <si>
    <t>绩效目标</t>
  </si>
  <si>
    <t>预期效益</t>
  </si>
  <si>
    <t>项目开竣工时间</t>
  </si>
  <si>
    <t>资金支出和报账（万元）</t>
  </si>
  <si>
    <t>联农带农机制</t>
  </si>
  <si>
    <t>检查验收结果</t>
  </si>
  <si>
    <t>绩效目标实现结果</t>
  </si>
  <si>
    <t>财政衔接资金合计</t>
  </si>
  <si>
    <t>中央</t>
  </si>
  <si>
    <t>自治区</t>
  </si>
  <si>
    <t>市级</t>
  </si>
  <si>
    <t>县级</t>
  </si>
  <si>
    <t>户数</t>
  </si>
  <si>
    <t>人数</t>
  </si>
  <si>
    <t>柳州市</t>
  </si>
  <si>
    <t>鱼峰区</t>
  </si>
  <si>
    <t>产业发展</t>
  </si>
  <si>
    <t>生产项目</t>
  </si>
  <si>
    <t>种植业基地</t>
  </si>
  <si>
    <r>
      <t>鱼峰区</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年产业奖补项目（到户产业奖补）</t>
    </r>
  </si>
  <si>
    <t>对脱贫户、监测户实施的产业按照文件规定的奖补标准给与每户不高于5000元的补助</t>
  </si>
  <si>
    <t>种植面积2000亩、养殖6000羽</t>
  </si>
  <si>
    <t>鱼峰区农业农村局</t>
  </si>
  <si>
    <t>无</t>
  </si>
  <si>
    <t>9个月</t>
  </si>
  <si>
    <t>对脱贫户和监测户实施的种养殖产业按规模和奖补标准给予奖补，巩固特色产业发展，稳定增加脱贫户收入</t>
  </si>
  <si>
    <t>提高脱贫户收入</t>
  </si>
  <si>
    <t>2024年3月-12月</t>
  </si>
  <si>
    <t>直接补助、带动产业发展</t>
  </si>
  <si>
    <t>通过</t>
  </si>
  <si>
    <t>达到预期效果</t>
  </si>
  <si>
    <r>
      <t>鱼峰区</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年柳州螺蛳粉原材料产业奖补</t>
    </r>
  </si>
  <si>
    <t>鱼峰区各镇</t>
  </si>
  <si>
    <t>对2024年新型经营主体、村级集体经济组织种植的螺蛳粉原材料符合条件要求的按照方案补助标准给予奖补</t>
  </si>
  <si>
    <t>1个</t>
  </si>
  <si>
    <t>365天</t>
  </si>
  <si>
    <t>2024.1.1-2024.12.25</t>
  </si>
  <si>
    <t>给予农户种植的螺蛳粉原材料奖补</t>
  </si>
  <si>
    <r>
      <t>鱼峰区</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年鱼峰区稳定糖料产业奖补</t>
    </r>
  </si>
  <si>
    <t>里雍镇、白沙镇</t>
  </si>
  <si>
    <t>稳定糖料蔗种植79.21亩</t>
  </si>
  <si>
    <t>79.21亩</t>
  </si>
  <si>
    <t>12个月</t>
  </si>
  <si>
    <t>2022年种植粮食的继续种植粮食，稳定粮食面积≥900亩，2023年新增粮食种植面积≥300亩，稳定粮食产业，增加农民收入</t>
  </si>
  <si>
    <t>2022年种植粮食的继续种植粮食，稳定粮食面积981.35亩，2023年新增粮食种植面积354.67亩，稳定粮食产业，增加农民收入</t>
  </si>
  <si>
    <t>2024.5.1-9.30</t>
  </si>
  <si>
    <t>稳定粮食产业，增加农民收入</t>
  </si>
  <si>
    <r>
      <t>鱼峰区</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年鱼峰区水稻、玉米、土豆、大豆奖补</t>
    </r>
  </si>
  <si>
    <t>1.补贴项目经审核后资金分三年下拨，第一年拨付50%，第二年拨付30%，第三年拨付20%。按照实际验收面积，测算每亩的补贴标准，对闲置、荒芜两年以上的非粮化”“非农化”耕地复耕种植粮食，每亩给予不高于1000元奖励。 2.2022年完成治理的耕地2024年继续种植粮食作物的给予200元/亩补贴。 3.2023年完成治理的耕地2024年继续种植粮食作物的给予300元/亩补贴.   4.2024年新增治理耕地种植粮食的给予500元/亩补贴。</t>
  </si>
  <si>
    <t>1200亩</t>
  </si>
  <si>
    <t>5个月</t>
  </si>
  <si>
    <t>2024年新增治理耕地种植粮食的给予500元/亩补贴</t>
  </si>
  <si>
    <t>2024-2.20-7.25</t>
  </si>
  <si>
    <t>促进特色产业发展，增加脱贫户、边缘户收入，巩固脱贫成效。</t>
  </si>
  <si>
    <r>
      <t>鱼峰区</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王眉农业设施大棚（一期）</t>
    </r>
  </si>
  <si>
    <t>王眉村</t>
  </si>
  <si>
    <t>建设现代化经济种植示范棚18座、外遮阳式采摘大棚2座及各配套设施等</t>
  </si>
  <si>
    <t>18座</t>
  </si>
  <si>
    <t>902.0482（合同价）</t>
  </si>
  <si>
    <t>白沙镇人民政府</t>
  </si>
  <si>
    <t>山东弘丰农业发展有限公司</t>
  </si>
  <si>
    <t>106天</t>
  </si>
  <si>
    <t>通过农业农村产业结构调整，打造特色智能产业园，促进产业升级，带动种植、吸纳农村劳动力就业等方式，稳定增加当地农户收入，实现农业增效，农民增收的目标。</t>
  </si>
  <si>
    <t>通过项目实施，项目工程预计租期使用年限为20年，有效提升当地农业发展水平</t>
  </si>
  <si>
    <t>2024.6.5-2024.9.20</t>
  </si>
  <si>
    <t>通务工就业、土地流转租赁、带动生产、提供种苗及技术指导等方式，提高当地农户经济收入及促进农业产业发展。</t>
  </si>
  <si>
    <t>合格</t>
  </si>
  <si>
    <t>加工流通项目</t>
  </si>
  <si>
    <t>品牌打造和展销平台</t>
  </si>
  <si>
    <r>
      <t>鱼峰区</t>
    </r>
    <r>
      <rPr>
        <sz val="11"/>
        <rFont val="Courier New"/>
        <charset val="134"/>
      </rPr>
      <t>_</t>
    </r>
    <r>
      <rPr>
        <sz val="11"/>
        <rFont val="宋体"/>
        <charset val="134"/>
      </rPr>
      <t>产业发展</t>
    </r>
    <r>
      <rPr>
        <sz val="11"/>
        <rFont val="Courier New"/>
        <charset val="134"/>
      </rPr>
      <t>_</t>
    </r>
    <r>
      <rPr>
        <sz val="11"/>
        <rFont val="宋体"/>
        <charset val="134"/>
      </rPr>
      <t>加工流通项目</t>
    </r>
    <r>
      <rPr>
        <sz val="11"/>
        <rFont val="Courier New"/>
        <charset val="134"/>
      </rPr>
      <t>_2024</t>
    </r>
    <r>
      <rPr>
        <sz val="11"/>
        <rFont val="宋体"/>
        <charset val="134"/>
      </rPr>
      <t>年鱼峰区农产品</t>
    </r>
    <r>
      <rPr>
        <sz val="11"/>
        <rFont val="Courier New"/>
        <charset val="134"/>
      </rPr>
      <t>“</t>
    </r>
    <r>
      <rPr>
        <sz val="11"/>
        <rFont val="宋体"/>
        <charset val="134"/>
      </rPr>
      <t>三品一标</t>
    </r>
    <r>
      <rPr>
        <sz val="11"/>
        <rFont val="Courier New"/>
        <charset val="134"/>
      </rPr>
      <t>”</t>
    </r>
    <r>
      <rPr>
        <sz val="11"/>
        <rFont val="宋体"/>
        <charset val="134"/>
      </rPr>
      <t>认证补贴项目</t>
    </r>
  </si>
  <si>
    <t>里雍和白沙</t>
  </si>
  <si>
    <t>对2020年以来新认证获得农业部无公害农产品、绿色食品、有机农产品证书的农业经营主体进行补贴，激励一批有示范带动力强的农业龙头企业（合作社）和区域影响力的公共品牌、提高我区品牌知名度，市场占有率。通过“三品一标”标准化生产示范，带动农产品质量安全水平稳步提升。</t>
  </si>
  <si>
    <t>2个</t>
  </si>
  <si>
    <t>60天</t>
  </si>
  <si>
    <t>2024.1-2024.2</t>
  </si>
  <si>
    <t>通过“三品一标”标准化生产示范，带动农产品质量安全水平稳步提升。</t>
  </si>
  <si>
    <r>
      <t>鱼峰区</t>
    </r>
    <r>
      <rPr>
        <sz val="11"/>
        <rFont val="Courier New"/>
        <charset val="134"/>
      </rPr>
      <t>_</t>
    </r>
    <r>
      <rPr>
        <sz val="11"/>
        <rFont val="宋体"/>
        <charset val="134"/>
      </rPr>
      <t>产业发展</t>
    </r>
    <r>
      <rPr>
        <sz val="11"/>
        <rFont val="Courier New"/>
        <charset val="134"/>
      </rPr>
      <t>_</t>
    </r>
    <r>
      <rPr>
        <sz val="11"/>
        <rFont val="宋体"/>
        <charset val="134"/>
      </rPr>
      <t>加工流通项目</t>
    </r>
    <r>
      <rPr>
        <sz val="11"/>
        <rFont val="Courier New"/>
        <charset val="134"/>
      </rPr>
      <t>_2024</t>
    </r>
    <r>
      <rPr>
        <sz val="11"/>
        <rFont val="宋体"/>
        <charset val="134"/>
      </rPr>
      <t>年鱼峰区农产品展销项目</t>
    </r>
  </si>
  <si>
    <t>白沙</t>
  </si>
  <si>
    <t xml:space="preserve"> 充分做好巩固拓展脱贫攻坚成果同乡村振兴有效衔接工作，助推柳州农业供给侧结构性改革取得新成效，深化农村改革取得新突破，推广区域优质产品。</t>
  </si>
  <si>
    <t>30天</t>
  </si>
  <si>
    <t>充分做好巩固拓展脱贫攻坚成果同乡村振兴有效衔接工作，助推柳州农业供给侧结构性改革取得新成效，深化农村改革取得新突破，推广区域优质产品。</t>
  </si>
  <si>
    <t>2024.9.1-2024.9.30</t>
  </si>
  <si>
    <t>充分做好巩固拓展脱贫攻坚成果同乡村振兴有效衔接工作</t>
  </si>
  <si>
    <t>配套设施项目</t>
  </si>
  <si>
    <t>产业园（区）</t>
  </si>
  <si>
    <r>
      <t>鱼峰区</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_2024</t>
    </r>
    <r>
      <rPr>
        <sz val="11"/>
        <rFont val="宋体"/>
        <charset val="134"/>
      </rPr>
      <t>年里雍镇庭院经济</t>
    </r>
  </si>
  <si>
    <t>里雍镇龙江村、基田村</t>
  </si>
  <si>
    <t>在龙江村岩口屯对3户农房进行改造，打造民宿；改造基田村西河屯露营江滩，涉及面积1860㎡。</t>
  </si>
  <si>
    <t>1860㎡</t>
  </si>
  <si>
    <t>里雍镇人民政府</t>
  </si>
  <si>
    <t>中奋工程设计咨询有限公司</t>
  </si>
  <si>
    <t>广西世纪永华建设项目管理有限公司</t>
  </si>
  <si>
    <t>广西振衡建设工程有限公司</t>
  </si>
  <si>
    <t>41天</t>
  </si>
  <si>
    <t>通过引导农户根据自已的庭院优势与生产能力，利用房屋四周院内外空间、空地、水面进行生产，带动产业发展，增加农户收入和村集体经济收入。</t>
  </si>
  <si>
    <t>通过项目实施，工程设计使用年限为15年</t>
  </si>
  <si>
    <t>2024.8.15-2024.9.25</t>
  </si>
  <si>
    <t>通过打造民宿及露营基地，可吸引游客，提高人流量，加以发展村集体经济多项业务，增加村集体经济收入，为村民们创造更多在自家门口创业就业的契机，促进村民安居乐业，进一步巩固脱贫攻坚成果。</t>
  </si>
  <si>
    <r>
      <t>鱼峰区</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_2024</t>
    </r>
    <r>
      <rPr>
        <sz val="11"/>
        <rFont val="宋体"/>
        <charset val="134"/>
      </rPr>
      <t>年白沙镇庭院经济</t>
    </r>
  </si>
  <si>
    <t>白沙镇</t>
  </si>
  <si>
    <t>主要建设内容为围墙、室内墙面地面天花装修、室外墙面地面装修、水电敷设、种植绿化等。主要采购内容为电器设备及家具软装等。</t>
  </si>
  <si>
    <t>2处/座</t>
  </si>
  <si>
    <t>161.916535（合同价）</t>
  </si>
  <si>
    <t>广西合士嘉项目咨询有限公司</t>
  </si>
  <si>
    <t xml:space="preserve">广西广沃工程管理有限公司 </t>
  </si>
  <si>
    <t>广西百城泰建筑工程有限公司</t>
  </si>
  <si>
    <t>在建</t>
  </si>
  <si>
    <t>通过引导农户根据自已的庭院优势与生产能力，利用房屋四周院内外空间、空地、水面进行生产经营活动，带动产业发展，增加农户收入和村集体经济收入。</t>
  </si>
  <si>
    <t>2024.11.04-在建</t>
  </si>
  <si>
    <t>未验收</t>
  </si>
  <si>
    <r>
      <t>鱼峰区</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鱼峰区乡村振兴产业螺蛳粉粉用稻产业融合示范区项目（一期）</t>
    </r>
  </si>
  <si>
    <t>里雍镇龙江村</t>
  </si>
  <si>
    <t>建设大米烘干及加工车间一座，生产用房一座，育秧棚一座，育秧车间一座，基地内硬化道路及排水。</t>
  </si>
  <si>
    <t>4其他</t>
  </si>
  <si>
    <t>青润工程设计有限公司、广西金宇电力开发有限公司</t>
  </si>
  <si>
    <t>广西顺宇项目管理有限公司</t>
  </si>
  <si>
    <t>广西锦适建筑工程有限公司、柳州振轩电力安装有限公司柳州分公司</t>
  </si>
  <si>
    <t>70天</t>
  </si>
  <si>
    <t>通过种植、销售，吸纳农村劳动力就业等方式，稳定增加农民收入。</t>
  </si>
  <si>
    <t>2024.7.17-2024.9.25</t>
  </si>
  <si>
    <t>通务工就业、租金、订单生产等方式，提高农民经济收入。</t>
  </si>
  <si>
    <r>
      <t>鱼峰区</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里雍镇龙江现代设施蔬菜基地建设</t>
    </r>
  </si>
  <si>
    <t>建设面积为40亩，建设高端数字采摘遮阳温室3套、经济种植示范温室约6套，配套建设物联网控制系统、自动喷淋系统、自动供水系统、智能水肥一体机系统、物联网。</t>
  </si>
  <si>
    <t>40亩</t>
  </si>
  <si>
    <t>潍坊睿盈农业发展有限公司</t>
  </si>
  <si>
    <t>2024.9.30-在建</t>
  </si>
  <si>
    <r>
      <t>鱼峰区</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里雍镇富龙村上樟屯麻竹基地建设（一期）</t>
    </r>
  </si>
  <si>
    <t>里雍镇富龙村</t>
  </si>
  <si>
    <t>总面积为220亩，均采用微喷灌和滴灌模式进行灌溉。新建泵房3座，新建220亩高效节水灌溉工程，抽水管总长3724米。</t>
  </si>
  <si>
    <t>220亩</t>
  </si>
  <si>
    <t>广西科艺蓝工程咨询有限公司、广西金宇电力开发有限公司</t>
  </si>
  <si>
    <t>广西方宙工程咨询有限公司、广西桂宝工程监理咨询有限公司</t>
  </si>
  <si>
    <t>广西汇联建设有限公司、广西桂电建筑安装工程有限责任公司</t>
  </si>
  <si>
    <t>119天</t>
  </si>
  <si>
    <t>完善麻竹基地灌溉设施，发展特色螺蛳粉原材料产业，建立麻竹种植基地，带动周边农户种植。</t>
  </si>
  <si>
    <t>2024.5.27-2024.9.23</t>
  </si>
  <si>
    <t>通过基地建设，带动周边农户进一步扩大基地生产规模，同时通过订单生产、劳务用工和带种带养等方式，拓宽农民增收渠道。</t>
  </si>
  <si>
    <t>金融保险配套项目</t>
  </si>
  <si>
    <t>小额贷款贴息</t>
  </si>
  <si>
    <r>
      <t>鱼峰区</t>
    </r>
    <r>
      <rPr>
        <sz val="11"/>
        <rFont val="Courier New"/>
        <charset val="134"/>
      </rPr>
      <t>_</t>
    </r>
    <r>
      <rPr>
        <sz val="11"/>
        <rFont val="宋体"/>
        <charset val="134"/>
      </rPr>
      <t>产业发展</t>
    </r>
    <r>
      <rPr>
        <sz val="11"/>
        <rFont val="Courier New"/>
        <charset val="134"/>
      </rPr>
      <t>_</t>
    </r>
    <r>
      <rPr>
        <sz val="11"/>
        <rFont val="宋体"/>
        <charset val="134"/>
      </rPr>
      <t>金融保险配套项目</t>
    </r>
    <r>
      <rPr>
        <sz val="11"/>
        <rFont val="Courier New"/>
        <charset val="134"/>
      </rPr>
      <t>_2024</t>
    </r>
    <r>
      <rPr>
        <sz val="11"/>
        <rFont val="宋体"/>
        <charset val="134"/>
      </rPr>
      <t>年小额信贷贴息</t>
    </r>
  </si>
  <si>
    <t>用于全区建档立卡脱贫户扶贫小额信贷贴息，有效减轻脱贫户承担的利息负担，促进建档立卡脱贫户经济收入增长。</t>
  </si>
  <si>
    <t>218人</t>
  </si>
  <si>
    <t>330天</t>
  </si>
  <si>
    <t>对已脱贫户和监测户无须任何担保和抵押的银行贷款，由财政全额进行贴息</t>
  </si>
  <si>
    <t>2024.1.1-2024.11.4</t>
  </si>
  <si>
    <t xml:space="preserve">通过为全区 建档立卡脱贫户提供扶贫小额信贷贴息，降低利息负担，带动其发展产业，实现联农带农增收。
</t>
  </si>
  <si>
    <t>就业项目</t>
  </si>
  <si>
    <t>务工补助</t>
  </si>
  <si>
    <t>交通费补助</t>
  </si>
  <si>
    <r>
      <t>鱼峰区</t>
    </r>
    <r>
      <rPr>
        <sz val="11"/>
        <rFont val="Courier New"/>
        <charset val="134"/>
      </rPr>
      <t>_</t>
    </r>
    <r>
      <rPr>
        <sz val="11"/>
        <rFont val="宋体"/>
        <charset val="134"/>
      </rPr>
      <t>就业项目</t>
    </r>
    <r>
      <rPr>
        <sz val="11"/>
        <rFont val="Courier New"/>
        <charset val="134"/>
      </rPr>
      <t>_</t>
    </r>
    <r>
      <rPr>
        <sz val="11"/>
        <rFont val="宋体"/>
        <charset val="134"/>
      </rPr>
      <t>务工补助</t>
    </r>
    <r>
      <rPr>
        <sz val="11"/>
        <rFont val="Courier New"/>
        <charset val="134"/>
      </rPr>
      <t>_2024</t>
    </r>
    <r>
      <rPr>
        <sz val="11"/>
        <rFont val="宋体"/>
        <charset val="134"/>
      </rPr>
      <t>年广西区外务工一次性交通补助</t>
    </r>
  </si>
  <si>
    <t>足额发放鱼峰区脱贫劳动力跨省务工一次性交通补助，积极促进和拓宽脱贫人口多渠道就业，稳定务工规模。</t>
  </si>
  <si>
    <t>295人</t>
  </si>
  <si>
    <t>2024.1.2-2024.11.4</t>
  </si>
  <si>
    <t xml:space="preserve">为鱼峰区脱贫劳动力发放跨省务工一次性交通补助，鼓励其外出就业，带动家庭增收，实现联农带农效益。
</t>
  </si>
  <si>
    <t>生产奖补、劳务补助等</t>
  </si>
  <si>
    <r>
      <t>鱼峰区</t>
    </r>
    <r>
      <rPr>
        <sz val="11"/>
        <rFont val="Courier New"/>
        <charset val="134"/>
      </rPr>
      <t>_</t>
    </r>
    <r>
      <rPr>
        <sz val="11"/>
        <rFont val="宋体"/>
        <charset val="134"/>
      </rPr>
      <t>就业项目</t>
    </r>
    <r>
      <rPr>
        <sz val="11"/>
        <rFont val="Courier New"/>
        <charset val="134"/>
      </rPr>
      <t>_</t>
    </r>
    <r>
      <rPr>
        <sz val="11"/>
        <rFont val="宋体"/>
        <charset val="134"/>
      </rPr>
      <t>务工补助</t>
    </r>
    <r>
      <rPr>
        <sz val="11"/>
        <rFont val="Courier New"/>
        <charset val="134"/>
      </rPr>
      <t>_2024</t>
    </r>
    <r>
      <rPr>
        <sz val="11"/>
        <rFont val="宋体"/>
        <charset val="134"/>
      </rPr>
      <t>年鱼峰区稳岗补贴</t>
    </r>
  </si>
  <si>
    <t>通过实施本项目，促进脱贫劳动力（含监测帮扶对象）就近就业，增加收入，保持社会稳定。</t>
  </si>
  <si>
    <t>383人</t>
  </si>
  <si>
    <t xml:space="preserve">按时足额发放稳定就业务工补助，激励脱贫户稳定就业，以就业增收带动周边农户，发挥联农带农作用。
</t>
  </si>
  <si>
    <t>公益性岗位</t>
  </si>
  <si>
    <r>
      <t>鱼峰区</t>
    </r>
    <r>
      <rPr>
        <sz val="11"/>
        <rFont val="Courier New"/>
        <charset val="134"/>
      </rPr>
      <t>_</t>
    </r>
    <r>
      <rPr>
        <sz val="11"/>
        <rFont val="宋体"/>
        <charset val="134"/>
      </rPr>
      <t>就业项目</t>
    </r>
    <r>
      <rPr>
        <sz val="11"/>
        <rFont val="Courier New"/>
        <charset val="134"/>
      </rPr>
      <t>_</t>
    </r>
    <r>
      <rPr>
        <sz val="11"/>
        <rFont val="宋体"/>
        <charset val="134"/>
      </rPr>
      <t>公益性岗位</t>
    </r>
    <r>
      <rPr>
        <sz val="11"/>
        <rFont val="Courier New"/>
        <charset val="134"/>
      </rPr>
      <t>_2024</t>
    </r>
    <r>
      <rPr>
        <sz val="11"/>
        <rFont val="宋体"/>
        <charset val="134"/>
      </rPr>
      <t>年乡村建设公益性岗位</t>
    </r>
  </si>
  <si>
    <t>开发乡村建设公益性岗位托底安置符合条件的防止返贫监测对象和脱贫人口等就地就近就业，按时发放乡村建设公益性岗位人员工资，兜牢民生底线。</t>
  </si>
  <si>
    <t>按时发放乡村建设公益性岗位人员工资</t>
  </si>
  <si>
    <t>通过设置乡村公益性岗位，鼓励脱贫户参与日常工作，促进脱贫户就业、增加脱贫户收入。</t>
  </si>
  <si>
    <t xml:space="preserve">按时发放乡村建设公益性岗位人员工资，保障脱贫户就业稳定，带动其发展，实现联农带农共同进步。
</t>
  </si>
  <si>
    <t>乡村建设行动</t>
  </si>
  <si>
    <t>农村基础设施（含产业配套基础设施）</t>
  </si>
  <si>
    <t>农村道路建设（通村路、通户路、小型桥梁等）</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</si>
  <si>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_2024</t>
    </r>
    <r>
      <rPr>
        <sz val="11"/>
        <rFont val="宋体"/>
        <charset val="134"/>
      </rPr>
      <t>年历年补尾款项目</t>
    </r>
  </si>
  <si>
    <t>补助历年项目的结算尾款</t>
  </si>
  <si>
    <t>乡村振兴局</t>
  </si>
  <si>
    <t>325天</t>
  </si>
  <si>
    <t>完善项目建设，助力本地脱贫攻坚</t>
  </si>
  <si>
    <t>2024.1.3-2024.12.25</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</si>
  <si>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鱼峰区里雍镇水毁道路修复项目</t>
    </r>
  </si>
  <si>
    <t>里雍镇广实村、红花村、基田村、龙团村</t>
  </si>
  <si>
    <t>对里雍镇广实村、红花村、基田村、龙团村四个村水毁道路进行修复。</t>
  </si>
  <si>
    <t>4个</t>
  </si>
  <si>
    <t>广西万纵建设工程有限公司</t>
  </si>
  <si>
    <t>广西桂宝工程监理咨询有限公司</t>
  </si>
  <si>
    <t>柳州市立冲土地整治服务有限公司</t>
  </si>
  <si>
    <t>24天</t>
  </si>
  <si>
    <t>通过改善交通条件，方便村民生活出行，完善基础设施建设、促进产业发展，巩固脱贫成效。</t>
  </si>
  <si>
    <t>2024.10.12-2024.11.5</t>
  </si>
  <si>
    <t>水毁修复工程能够迅速恢复基础设施，为当地的经济恢复创造条件，带动相关产业的发展。</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</si>
  <si>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柳州市鱼峰区里雍镇红赖村古路屯道路硬化项目</t>
    </r>
  </si>
  <si>
    <t>里雍镇红赖村</t>
  </si>
  <si>
    <t>改建道路2条总长1887m，1#产业路长776m，路宽3m，喇叭口设计1处；2#产业路长1111m，路宽3.0m，排水沟1条，长252m,喇叭口设计1处；新建过路涵管1处，L=7m；旧路维修1处，长40m。</t>
  </si>
  <si>
    <t>1887米</t>
  </si>
  <si>
    <t>广西武水工程设计咨询有限公司</t>
  </si>
  <si>
    <t>暂无</t>
  </si>
  <si>
    <t>2024.10.12-在建</t>
  </si>
  <si>
    <t>为村民的出行提供便利，解决群众出行难、运输难问题，更提高了生产效率，同时通过吸纳就业的方式，建立与农村劳动力的利益联结，稳定增加农村劳动力工资性收入</t>
  </si>
  <si>
    <t>产业路、资源路、旅游路建设</t>
  </si>
  <si>
    <r>
      <t>鱼峰区</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里雍镇旱鸭产业基地配套道路硬化项目（二期）</t>
    </r>
  </si>
  <si>
    <t>新建砼道路A段长278.9m，B段长1081.2m，C段长16.4m，合计总共长1376.5m</t>
  </si>
  <si>
    <t>1376.5米</t>
  </si>
  <si>
    <t>中物联规划设计研究院有限公司柳州分公司</t>
  </si>
  <si>
    <t>广西方宙工程咨询有限公司</t>
  </si>
  <si>
    <t>广西展霖建设集团有限公司</t>
  </si>
  <si>
    <t>通过完善基础设施建设、促进特色产业发展，提供务工岗位、提高脱贫户收入和就业。</t>
  </si>
  <si>
    <t>2024.3.19-2024.5.18</t>
  </si>
  <si>
    <t>产业路的建设不仅为村民的出行提供便利，解决群众出行难、运输难问题，更提高了生产效率，同时通过吸纳就业的方式，建立与农村劳动力的利益联结，稳定增加农村劳动力工资性收入。</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</si>
  <si>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鱼峰区白沙镇大田村回龙屯道路硬化项目</t>
    </r>
  </si>
  <si>
    <t>大田村回龙</t>
  </si>
  <si>
    <t xml:space="preserve">1、改建道路总长 489m，路宽 3.5m；拆除改建混凝土路25m、路宽 3m。
2、限速标志牌共 2 处。
3、项目标志牌 1 块。
4、喇叭口设计 2 处，20.38 平方米。
5、新建浆砌石挡土墙 1 处，总长 17m；混凝土挡土墙 1 处，总
长 10m。
6、新建过路涵管 1 处，总长 4m。 </t>
  </si>
  <si>
    <t>489米</t>
  </si>
  <si>
    <t>29.722（合同价）</t>
  </si>
  <si>
    <t>中聿博成设计（集团）有限公司</t>
  </si>
  <si>
    <t>柳州豪科建筑装饰工程有限公司</t>
  </si>
  <si>
    <t>11天</t>
  </si>
  <si>
    <t>完善村屯道路基础设施，促进村民生产运输，提高农业生产效率和农产品外销能力，同时便利群众生产生活出行，保障农业生产安全。</t>
  </si>
  <si>
    <t>通过项目实施建设，工程设计使用年限为15年，保障当地群众日常生产出行需求。</t>
  </si>
  <si>
    <t>2024.10.28-2024.11.07</t>
  </si>
  <si>
    <t>通过实施该项目，完善道路基础设施建设，促进村民生产运输，提高农业生产效率和农产品外销能力，同时便利群众生产生活出行，保障农业生产安全。</t>
  </si>
  <si>
    <t>农村供水保障设施建设</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</si>
  <si>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里雍镇广实村实业屯安全饮水项目</t>
    </r>
  </si>
  <si>
    <t>里雍镇广实村</t>
  </si>
  <si>
    <t>1、新建水源井1口、新建泵房1座、安装潜水泵1台、6t/h压力式一体化净水器1台、消毒设备一台、安装SCR1-ZZ/ZS系列在线式智能软启动柜1套；
2、给水至山顶蓄水池（新建50m³高位蓄水池），再通过蓄水池向山脚村内给水管网供水。
3、完善屯内官网；本工程采用热镀锌钢管明铺安装，安装输配水管路总长6672.1m。
4、因屯内硬化程度较高，本工程管路穿越水泥路段需开挖水泥路面安装管路,共32处，160m。</t>
  </si>
  <si>
    <t>6672.1米</t>
  </si>
  <si>
    <t>广西万纵建设工程有限公司、广西金宇电力开发有限公司</t>
  </si>
  <si>
    <t>广西大跃建筑工程有限公司、柳州振轩电力安装有限公司柳州分公司</t>
  </si>
  <si>
    <t>182天</t>
  </si>
  <si>
    <t>解决广实村实业屯饮水安全问题，加快农村经济发展，增加农民收入。</t>
  </si>
  <si>
    <t>2024.4.30-2024.10.29</t>
  </si>
  <si>
    <t>通过项目的实施，可改善群众饮水条件，保障群众饮水安全，促进社会和谐稳定，推动经济发展。</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</si>
  <si>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里雍镇广实村有成屯安全饮水工程</t>
    </r>
  </si>
  <si>
    <t>维修泵房1座，新建100m³高位水池1座，安装潜水泵、净水器、消毒设备、智能软启动柜各一套，安装给水管。</t>
  </si>
  <si>
    <t>广西福洋建筑工程有限公司</t>
  </si>
  <si>
    <t>67天</t>
  </si>
  <si>
    <t>解决广实村有成屯约115户483人饮水安全问题，加快农村经济发展，增加农民收入。</t>
  </si>
  <si>
    <t>2024.3.19-2024.5.25</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</si>
  <si>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里雍镇红花五队、六队饮水工程项目</t>
    </r>
  </si>
  <si>
    <t>里雍镇红花村</t>
  </si>
  <si>
    <t>新建管理房1座，新建50m³高位水池3座,新建30m³高位水池1座，安装潜水泵1套，安装2条架空低压线路三相四线（BV4×25mm²）共750米，1#架空低压线路三相四线（BV4×25mm²）550m，2#架空低压线路三相四线（BV4×25mm²）200m，安装锥型混凝土杆共17根,安装一体化净水器（10t/h）1套，消毒设备1套,安装SCR1-ZZ/ZS系列在线式智能软启动柜(功率7.5kw)一套，安装输配水管路共5225米</t>
  </si>
  <si>
    <t>5225米</t>
  </si>
  <si>
    <t>广西科艺蓝工程咨询有限公司</t>
  </si>
  <si>
    <t>103天</t>
  </si>
  <si>
    <t>解决红花村五队、六队62户288人村民饮水安全问题，加快农村经济发展，增加农民收入。</t>
  </si>
  <si>
    <t>2024.6.11-2024.9.22</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</si>
  <si>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_2024</t>
    </r>
    <r>
      <rPr>
        <sz val="11"/>
        <rFont val="宋体"/>
        <charset val="134"/>
      </rPr>
      <t>年鱼峰区水质检测</t>
    </r>
  </si>
  <si>
    <t>对里雍镇、雒容镇和白沙镇的农村饮水工程进行水质检测。检测包含微生物指标中的总大肠杆菌，感官性状指标和一般化学指标的色度、浑浊度、嗅和味、肉眼可见物、PH、铁、猛、硫酸盐、耗氧量和毒理学指标中的氟化物、砷等。</t>
  </si>
  <si>
    <t>广西安康检测科技有限公司</t>
  </si>
  <si>
    <t>完成里雍镇、雒容镇和白沙镇的农村饮水工程水质检测。</t>
  </si>
  <si>
    <t>通过检测，预计水质安全年限1年。</t>
  </si>
  <si>
    <t>2024年9月29日-2024年10月28日</t>
  </si>
  <si>
    <t>改善农村饮水安全情况</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</si>
  <si>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里雍村供水管网提升工程</t>
    </r>
  </si>
  <si>
    <t>里雍镇里雍村</t>
  </si>
  <si>
    <t>新建泵房2座、新建20m3水池4座、安装离心泵2台、安装SCR1-ZZ/ZS系列在线式智能软启动柜2套。安装输配水管路总长10375m,其中DN65管长3998m、DN50管长1766m、DN32管长3543m，入户管DN25管1068m。破路段总50处共长250m。</t>
  </si>
  <si>
    <t>10375米</t>
  </si>
  <si>
    <t>广西鸿志建设工程有限公司</t>
  </si>
  <si>
    <t xml:space="preserve">广西桂春工程项目管理咨询有限公司鹿寨分公司
</t>
  </si>
  <si>
    <t>84天</t>
  </si>
  <si>
    <t>解决瓦厂、下送岭1队、2队饮水安全问题，加快农村经济发展，增加农民收入。</t>
  </si>
  <si>
    <t>2024.5.28-2024.8.20</t>
  </si>
  <si>
    <t>通过实施饮水安全工程，解决群众饮水安全问题，改善群众生活条件，保障群众饮水安全。</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</si>
  <si>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白沙村九社屯供水管网提升工程</t>
    </r>
  </si>
  <si>
    <t>白沙村九社屯</t>
  </si>
  <si>
    <t>本工程设计主要建设内容为铺设PE100给水管道4045米，规格DN20-DN100不等，及配套的阀门、水表安装等内容</t>
  </si>
  <si>
    <t>4045米</t>
  </si>
  <si>
    <t>中诚科泽工程设计集团有限责任公司</t>
  </si>
  <si>
    <t>42天</t>
  </si>
  <si>
    <t>解决白沙村九社屯群众饮水安全问题，完善基础设施建设，提高群众满意度</t>
  </si>
  <si>
    <t>通过项目实施建设，工程设计使用年限为15年，保障饮水当地群众饮水安全。</t>
  </si>
  <si>
    <t>2024.9.13-2024.10.24</t>
  </si>
  <si>
    <t>通过实施饮水安全工程，解决群众饮水安全问题，改善群众生产生活条件，保障群众饮水安全。</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</si>
  <si>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柳州市鱼峰区白沙镇王眉村大旺屯水源补充工程</t>
    </r>
  </si>
  <si>
    <t>白沙镇王眉村大旺屯</t>
  </si>
  <si>
    <t>井口闸阀井 1 座，新建泵房 1 座，安装潜水泵 1 套，安装架空低压线路三相
四线（BV4×35mm²）100 米，安装锥型混凝土杆 2 根,其中输水管 DN65 热镀锌钢
塑复合管 PE 衬塑总长 1100 米，热镀锌钢塑复合管 PE 衬塑 DN65 采用螺纹连接。</t>
  </si>
  <si>
    <t>广西磊鑫建设有限公司</t>
  </si>
  <si>
    <t>广西汇联建设有限公司</t>
  </si>
  <si>
    <t>通过项目项目建设，预计使用年限15年。</t>
  </si>
  <si>
    <t>2024年9月1日-2024年10月25日</t>
  </si>
  <si>
    <t>保障群众饮水安全，解决饮水困难的问题</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</si>
  <si>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柳州市鱼峰区白沙镇新安村大田头屯饮水工程</t>
    </r>
  </si>
  <si>
    <t>白沙镇新安村大田头屯</t>
  </si>
  <si>
    <t xml:space="preserve"> 新建机井1座、新建50m³高位水池一座、新建泵房一座、安装100QJ5-176/32潜水泵1台、消毒设备一台、安装SCR1-ZZ/ZS系列在线式智能软启动柜一套、安装0.4KVA低压架空线路(三相四线)BV 4×25mm²长400m。安装输配水管路总长2076m,其中DN50管长726m、DN40管长492m、DN25管长720m、入户管DN25管138m，管材均采用PE衬塑复合钢管，压力等级为1.6MPa。</t>
  </si>
  <si>
    <t>2024年9月12日-2024年11月10日</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</si>
  <si>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柳州市鱼峰区白沙镇水山村明浪屯、土宜屯饮水安全工程</t>
    </r>
  </si>
  <si>
    <t>白沙镇水山村明浪屯、土宜屯</t>
  </si>
  <si>
    <t>新建抽水泵筏1座，新建50m³高位水池1座、10m³水池1座、新建泵房1座、安装潜水泵1套、离心泵1套、净水器设备1套、安装0.4KVA低压架空线路(三相四线)BV 4×25mm2长300m。安装输配水管路4304米，De50聚乙烯（PE）140m，DN50钢塑复合管总长3162米,DN32钢塑复合管总长366米，DN25钢塑复合管总长636米。</t>
  </si>
  <si>
    <t>50天</t>
  </si>
  <si>
    <t>2024.11.7-2025.1.30</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</si>
  <si>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雒容镇竹车村大干屯水源井改建工程</t>
    </r>
  </si>
  <si>
    <t>竹车村大干屯</t>
  </si>
  <si>
    <t>机井1座，布设输水主管388米，0.4kV输电线路安装60米及附属工程</t>
  </si>
  <si>
    <t>216户</t>
  </si>
  <si>
    <t>柳州市鱼峰区雒容镇农业农村综合服务中心</t>
  </si>
  <si>
    <t>柳州中正水利工程监理有限公司</t>
  </si>
  <si>
    <t>广西龙源水电工程有限公司</t>
  </si>
  <si>
    <t>1个月</t>
  </si>
  <si>
    <t>水源井钻打好后经抽水试验水量、水质符合饮用水标准。</t>
  </si>
  <si>
    <t>2024年7月23日至2024年8月23日</t>
  </si>
  <si>
    <t>解决群众用水困难，水量不足的问题</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</si>
  <si>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雒容镇盘古村盘古屯饮水工程</t>
    </r>
  </si>
  <si>
    <t>盘古村盘古屯</t>
  </si>
  <si>
    <t>100m³水塔1座、抽水泵房1间、机井2眼、配水管网996m、输电线路615m。</t>
  </si>
  <si>
    <t>广西隍源工程咨询有限责任公司</t>
  </si>
  <si>
    <t>4个月</t>
  </si>
  <si>
    <t>保障雒容镇盘古村盘古屯、百合屯623户3115人饮水安全，其中脱贫户4户，17人。</t>
  </si>
  <si>
    <t>2024年8月28日至2024年12月28日</t>
  </si>
  <si>
    <t>解决群众饮水困难问题，促进农村生活和谐发展</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</si>
  <si>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里雍镇龙江村和村水源保护项目</t>
    </r>
  </si>
  <si>
    <t>新建机井一座；维修原有泵房1间；安装50kva变压器一套，0.4KV低压线架空线路100m,输水管钢塑复合管dn80长642m，消毒器一套。</t>
  </si>
  <si>
    <t>642米</t>
  </si>
  <si>
    <t>广州弘毅工程设计有限公司</t>
  </si>
  <si>
    <t>21天</t>
  </si>
  <si>
    <t>解决龙江村和村屯饮水安全问题，加快农村经济发展，增加农民收入。</t>
  </si>
  <si>
    <t>2024.10.12-2024.11.1</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</si>
  <si>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里雍镇富龙村江村屯饮水项目</t>
    </r>
  </si>
  <si>
    <t>新建管理房1座，维修50m³高位水池1座，安装潜水泵1套，安装1条架空低压线路三相四线（BV4×35mm²）共100米，安装锥型混凝土杆共2根，消毒设备1套,安装SCR1-ZZ/ZS系列在线式智能软启动柜(功率3.0kw)一套，安装输配水管路共3804米</t>
  </si>
  <si>
    <t>3804米</t>
  </si>
  <si>
    <t>广西棋鼎工程咨询有限公司</t>
  </si>
  <si>
    <t>解决富龙村江村屯饮水安全问题，加快农村经济发展，增加农民收入。</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</si>
  <si>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里雍镇龙团村上石汉屯饮水项目</t>
    </r>
  </si>
  <si>
    <t>里雍镇龙团村</t>
  </si>
  <si>
    <t>新建机井一眼（含井内的管路，潜水泵泵）新建泵房1座，新建50m³高位水池1座，安装低压架空线路三相四线（BV4×35mm²）共100米,消毒设备1套,安装SCR1-ZZ/ZS系列在线式智能软启动柜(功率7.5kw)一套，安装输配水管路共1182米</t>
  </si>
  <si>
    <t>1182米</t>
  </si>
  <si>
    <t>18天</t>
  </si>
  <si>
    <t>解决龙团村上石汉屯饮水安全问题，加快农村经济发展，增加农民收入。</t>
  </si>
  <si>
    <t>2024.10.12-2024.10.30</t>
  </si>
  <si>
    <t>其他</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</si>
  <si>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鱼峰区里雍镇富龙村上樟屯麻竹产业路（二期）</t>
    </r>
  </si>
  <si>
    <t>里雍镇</t>
  </si>
  <si>
    <t>新建混凝土道路，设置涵管、错车道、标志牌等附属设施</t>
  </si>
  <si>
    <t>新建产业道路约0.711公里</t>
  </si>
  <si>
    <t>鱼峰区交通运输局</t>
  </si>
  <si>
    <t>中物联规划设计研究院有限公司</t>
  </si>
  <si>
    <t>广西桂中工程咨询有限公司</t>
  </si>
  <si>
    <t>广西一航建设工程有限公司</t>
  </si>
  <si>
    <t>90天</t>
  </si>
  <si>
    <t>新建产业道路约0.711公里，设置涵管、错车道、标志牌等附属设施。</t>
  </si>
  <si>
    <t>改善90户383人出行条件</t>
  </si>
  <si>
    <t>2024.6-2024.9</t>
  </si>
  <si>
    <t>建立与农村劳动力的利益联结，带动产业发展</t>
  </si>
  <si>
    <r>
      <t>鱼峰区</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龙脉千亩竹笋基地配套设施建设</t>
    </r>
  </si>
  <si>
    <t>里雍镇基田村</t>
  </si>
  <si>
    <t>修建产业道路共5000m，新建储水池塘1座，新建泵站1座，新建调节池4座，安装上水管共3029m。</t>
  </si>
  <si>
    <t>5000米</t>
  </si>
  <si>
    <t>104天</t>
  </si>
  <si>
    <t>完善基地基础设施建设，吸纳附近劳动力稳定就业，带动周边群众销售绿色农产品等方式，促进当地经济增长，群众增收。</t>
  </si>
  <si>
    <t>2024.6.11-2024.9.23</t>
  </si>
  <si>
    <r>
      <t>鱼峰区</t>
    </r>
    <r>
      <rPr>
        <sz val="11"/>
        <rFont val="Courier New"/>
        <charset val="134"/>
      </rPr>
      <t>_</t>
    </r>
    <r>
      <rPr>
        <sz val="11"/>
        <rFont val="宋体"/>
        <charset val="134"/>
      </rPr>
      <t>乡村治理和精神文明建设</t>
    </r>
    <r>
      <rPr>
        <sz val="11"/>
        <rFont val="Courier New"/>
        <charset val="134"/>
      </rPr>
      <t>_</t>
    </r>
    <r>
      <rPr>
        <sz val="11"/>
        <rFont val="宋体"/>
        <charset val="134"/>
      </rPr>
      <t>乡村治理</t>
    </r>
    <r>
      <rPr>
        <sz val="11"/>
        <rFont val="Courier New"/>
        <charset val="134"/>
      </rPr>
      <t>_</t>
    </r>
    <r>
      <rPr>
        <sz val="11"/>
        <rFont val="宋体"/>
        <charset val="134"/>
      </rPr>
      <t>里雍镇宜居宜业和美乡村提升村、示范村创建项目（提升村、示范村）</t>
    </r>
  </si>
  <si>
    <t>里雍镇龙江村、龙团村</t>
  </si>
  <si>
    <t>竹壮屯：原硬化产业道路上加铺沥青混凝土路面516m，原机耕桥改造（加宽2m）。
竹根屯：原硬化道路上加铺沥青混凝土路面190m。
和村屯：原排水沟上加装钢筋混凝土盖板总长202m。</t>
  </si>
  <si>
    <t>3个</t>
  </si>
  <si>
    <t>广西住友工程咨询有限公司</t>
  </si>
  <si>
    <t>柳州丰盈土地整治服务有限公司</t>
  </si>
  <si>
    <t>40天</t>
  </si>
  <si>
    <t>建设1个提升村、1个示范村，带动乡村产业融合发展，乡村生态环境优美，乡村宜居宜业、农民富裕富足水平显著提升。</t>
  </si>
  <si>
    <t>2024.4.15-2024.5.24</t>
  </si>
  <si>
    <t>大力发展新型村集体经济，拓宽农民增收渠道，带动乡村产业融合发展，乡村生态环境优美，农业高质高效、乡村宜居宜业、农民富裕富足水平显著提升。</t>
  </si>
  <si>
    <r>
      <t>鱼峰区</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广西宜居宜业和美乡村白沙精品村项目（精品村）</t>
    </r>
  </si>
  <si>
    <t>白沙村</t>
  </si>
  <si>
    <t>项目计划对闲置的1栋居民房屋进行合理改造，主要建设内容：室内墙面、地面、天花装修、室外墙面地面装修、水电敷设、种植绿化等。主要采购内容为照明、空调等电器设备及床、桌椅、衣柜、洁具等家具软装</t>
  </si>
  <si>
    <t>建设精品村，带动乡村产业融合发展，优化乡村营商环境，促进乡村宜居宜业、农民富裕富足水平显著提升。</t>
  </si>
  <si>
    <t>通过项目实施，工程设计使用年限为15年，促进当地社会经济和谐发展。</t>
  </si>
  <si>
    <t>2024.9.27-在建</t>
  </si>
  <si>
    <t>大力发展新型民宿经济，拓宽农民增收渠道，带动乡村产业融合发展，乡村生态环境优美，农业高质高效、乡村宜居宜业、农民富裕富足水平显著提升。</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</si>
  <si>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广西宜居宜业和美乡村白沙示范村项目（示范村）</t>
    </r>
  </si>
  <si>
    <t>为方便群众出行，计划在社贝屯、石站屯建设安装照明路灯共36盏。</t>
  </si>
  <si>
    <t>36盏</t>
  </si>
  <si>
    <t>17天</t>
  </si>
  <si>
    <t>实施光亮项目，改善群众夜间出行环境，保障当地村民出行安全。</t>
  </si>
  <si>
    <t>通过项目实施，工程设计使用年限为15年，有效改善当地夜间出行条件。</t>
  </si>
  <si>
    <t>2024.04.28-2024.05.14</t>
  </si>
  <si>
    <t>实施光亮工程，完善基础设施建设，改善当地夜间出行劳作生产生活条件，促进当地农业产业及便利群众夜间出行安全。</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</si>
  <si>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里雍镇龙团村那六屯、竹壮屯里雍河域水毁（防汛抗旱）项目</t>
    </r>
  </si>
  <si>
    <t>里雍镇龙团村那六屯、竹壮屯</t>
  </si>
  <si>
    <t>那六屯 1#漫水涵洞右岸引桥道路修复、那六屯 2#漫水 涵洞左岸路面排水及路基挡墙修复、竹壮屯引水堰坝区水毁修复及竹壮屯 1#漫水涵 洞路基挡墙修复</t>
  </si>
  <si>
    <t>广西壮族自治区白色水利电力设计院有限责任公司</t>
  </si>
  <si>
    <t>广西海盛项目管理有限公司</t>
  </si>
  <si>
    <t>广西黎润园林建设工程有限公司</t>
  </si>
  <si>
    <t>通过修复，完善农田用水设施建设，保障农田灌溉用水。</t>
  </si>
  <si>
    <t>开工：2024年10月26日竣工时间2024年11月24日</t>
  </si>
  <si>
    <t>修复水毁道路可以消除安全隐患，确保车辆和行人能够安全通行完善农田用水设施建设，保障农田灌溉用水，提高农作物产量，提升经济水平。</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</si>
  <si>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白沙镇王眉村石站屯水稻产业种植区配套基础设施项目</t>
    </r>
  </si>
  <si>
    <t>新建渠道共2条，总长度为298m，均为C20砼衬砌渠道。改建田间道路共2条，总长235m，均为改建原有机耕路，均为水泥混凝土路面，共有1处漫水路段。路线交叉口设置喇叭口（错车台）总共2个。新建标志牌共1座。</t>
  </si>
  <si>
    <t>298米</t>
  </si>
  <si>
    <t>广西翔展工程咨询有限公司</t>
  </si>
  <si>
    <t>通过该项目实施，可以有效改善村屯基础设施条件，便利生产运输通行及农田灌溉，促进产业发展，提高农民收入和农业综合生产能力。</t>
  </si>
  <si>
    <t>通过项目实施，工程设计使用年限为15年，有效完善村屯基础设施建设。</t>
  </si>
  <si>
    <t>2024.10.28-在建</t>
  </si>
  <si>
    <t>为村民的出行提供便利，解决群众出行难、运输难问题及利于农田水利灌溉，提高农业生产效率</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</si>
  <si>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白沙镇白沙社区长塘屯引水渠基础设施项目</t>
    </r>
  </si>
  <si>
    <t>白沙社区长塘屯</t>
  </si>
  <si>
    <t>新建 DN800 钢筋混凝土管 231m，开挖水塘 3 处，新建浆砌石挡墙 6处,项目标志牌 1 座，不锈钢杆安全警示标语（1.2m*0.5m）3 处</t>
  </si>
  <si>
    <t>231米</t>
  </si>
  <si>
    <t xml:space="preserve">广西科艺蓝工程咨询有限公司
</t>
  </si>
  <si>
    <t>未开工</t>
  </si>
  <si>
    <t>通过该项目实施，有效改善村屯基础设施条件，提升小型农田基础设施灌溉能力，促进产业发展，提高农民收入和农业综合生产能力。</t>
  </si>
  <si>
    <t>通过项目实施，工程设计使用年限为15年，有效改善当地小型农田基础设施灌溉能力。</t>
  </si>
  <si>
    <t>完善村屯基础设施建设，提高水坝防洪抗灾能力，保障农田灌溉，促进产业发展。</t>
  </si>
  <si>
    <t>人居环境整治</t>
  </si>
  <si>
    <t>农村污水治理</t>
  </si>
  <si>
    <r>
      <t>鱼峰区</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鱼峰区白沙镇大田村污水治理项目</t>
    </r>
  </si>
  <si>
    <t>大田村</t>
  </si>
  <si>
    <t>在大田村 12 个屯选择条件适宜的农户安装以改性石墨 烯协同增效技术为核心技术的生活污水资源化利用一体机及配套设施管网，将原 本有害的生活废水转化为安全且有价值的“肥水”，此转化后的水资源将被用于 小菜园、小果园、小花园和小公园等灌溉。通过此模式促进污水的治理和资源化 利用，有效解决农村生活污水所带来的环境污染问题。</t>
  </si>
  <si>
    <t>1个/处</t>
  </si>
  <si>
    <r>
      <t>109.94</t>
    </r>
    <r>
      <rPr>
        <sz val="11"/>
        <rFont val="宋体"/>
        <charset val="134"/>
      </rPr>
      <t>（合同价）</t>
    </r>
  </si>
  <si>
    <t>广西兰德尔科技有限公司</t>
  </si>
  <si>
    <t>通过实施大田村污水治理项目，完善大田村基础设施建设，改善大田村各屯污水乱排放现象，提升人居环境。</t>
  </si>
  <si>
    <t>通过项目实施，工程设计使用年限为15年，有效改善当地污水直排现象。</t>
  </si>
  <si>
    <t>2024.10.24-在建</t>
  </si>
  <si>
    <t>通过该项目实施，有效改善村屯基础设施条件，改善大田村各屯污水乱排放现象，有效提升农村生活污水处理率，净化村屯环境。</t>
  </si>
  <si>
    <t>农村公共服务</t>
  </si>
  <si>
    <t>开展县乡村公共服务一体化示范创建</t>
  </si>
  <si>
    <r>
      <t>鱼峰区</t>
    </r>
    <r>
      <rPr>
        <sz val="11"/>
        <rFont val="Courier New"/>
        <charset val="134"/>
      </rPr>
      <t>_</t>
    </r>
    <r>
      <rPr>
        <sz val="11"/>
        <rFont val="宋体"/>
        <charset val="134"/>
      </rPr>
      <t>乡村建设行动</t>
    </r>
    <r>
      <rPr>
        <sz val="11"/>
        <rFont val="Courier New"/>
        <charset val="134"/>
      </rPr>
      <t>_</t>
    </r>
    <r>
      <rPr>
        <sz val="11"/>
        <rFont val="宋体"/>
        <charset val="134"/>
      </rPr>
      <t>农村公共服务</t>
    </r>
    <r>
      <rPr>
        <sz val="11"/>
        <rFont val="Courier New"/>
        <charset val="134"/>
      </rPr>
      <t>_</t>
    </r>
    <r>
      <rPr>
        <sz val="11"/>
        <rFont val="宋体"/>
        <charset val="134"/>
      </rPr>
      <t>鱼峰区乡村治理数字化建设项目（二期）</t>
    </r>
  </si>
  <si>
    <t>二期项目持续聚焦各级党委政府有关单位、乡村干部、网格员、村民“急难愁盼”的事项突出解决实际问题，在一期项目基础上进一步巩固提升乡村治理数字化水平，具体建设内容有：软件建设、实现数据本地存储和数据安全所需购买的服务和设备、硬件建设和平台运行维护四部分内容。软件建设包含清单制、政务服务系统对接、接诉即办模块、村民议事模块、全域驾驶舱模块、积分制应用迭代升级模块等。实现数据本地存储和数据安全包含云资源+安全（采购）和等保费（服务）。硬件建设包含区级数字化服务中心1个、镇级数字化服务中心2个、18个村级数字化服务站场景建设和平台设备采购。</t>
  </si>
  <si>
    <t>浙江亿秒科技有限公司</t>
  </si>
  <si>
    <t>产出指标：
数量指标：乡村治理数字化平台覆盖行政村数量=41个；
质量指标：项目验收合格率：100%；
时效指标：项目完成及时率：100%；
成本指标：项目成本：88万；
社会效益指标：积分制推广受益户数≥3000户；
社会效益指标：平台用户入驻率：100%；
社会效益指标：积分制推广受益行政村数量=41个；
服务对象满意度指标：群众使用平台满意度≥95%。</t>
  </si>
  <si>
    <t>一是充分运用该数字化系统里的各功能模块，特别是积分赋能模块，调动广大村民、脱贫群众参与积分活动，获得积分，得到积分规则里的精神奖励和物质奖励，从而达到联农带农富农的目的；二是通过该系统运用，不断提升乡村政务服务、公共服务信息化水平，帮助村民解决生产生活有关诉求，达到联农带农富农目的。</t>
  </si>
  <si>
    <r>
      <t>村庄规划编制</t>
    </r>
    <r>
      <rPr>
        <sz val="11"/>
        <rFont val="Courier New"/>
        <charset val="134"/>
      </rPr>
      <t>(</t>
    </r>
    <r>
      <rPr>
        <sz val="11"/>
        <rFont val="宋体"/>
        <charset val="134"/>
      </rPr>
      <t>含修编</t>
    </r>
    <r>
      <rPr>
        <sz val="11"/>
        <rFont val="Courier New"/>
        <charset val="134"/>
      </rPr>
      <t>)</t>
    </r>
  </si>
  <si>
    <r>
      <t>鱼峰区</t>
    </r>
    <r>
      <rPr>
        <sz val="11"/>
        <rFont val="Courier New"/>
        <charset val="134"/>
      </rPr>
      <t>_</t>
    </r>
    <r>
      <rPr>
        <sz val="11"/>
        <rFont val="宋体"/>
        <charset val="134"/>
      </rPr>
      <t>乡村建设行动</t>
    </r>
    <r>
      <rPr>
        <sz val="11"/>
        <rFont val="Courier New"/>
        <charset val="134"/>
      </rPr>
      <t>_</t>
    </r>
    <r>
      <rPr>
        <sz val="11"/>
        <rFont val="宋体"/>
        <charset val="134"/>
      </rPr>
      <t>村庄规划编制</t>
    </r>
    <r>
      <rPr>
        <sz val="11"/>
        <rFont val="Courier New"/>
        <charset val="134"/>
      </rPr>
      <t>(</t>
    </r>
    <r>
      <rPr>
        <sz val="11"/>
        <rFont val="宋体"/>
        <charset val="134"/>
      </rPr>
      <t>含修编</t>
    </r>
    <r>
      <rPr>
        <sz val="11"/>
        <rFont val="Courier New"/>
        <charset val="134"/>
      </rPr>
      <t>)_</t>
    </r>
    <r>
      <rPr>
        <sz val="11"/>
        <rFont val="宋体"/>
        <charset val="134"/>
      </rPr>
      <t>柳州市鱼峰区雒容镇竹车村村庄规划</t>
    </r>
  </si>
  <si>
    <t>竹车村</t>
  </si>
  <si>
    <t>确定村庄发展定位与目标，在落实底线红线及安全管控要求的同时，保障村庄发展、村民建房的用地需求，完善村庄服务设施建设。</t>
  </si>
  <si>
    <t>雒容镇人民政府</t>
  </si>
  <si>
    <t>柳州市城乡规划设计研究院有限公司</t>
  </si>
  <si>
    <t>35天</t>
  </si>
  <si>
    <t>项目完成后，解决 符合申请条件保障村民住房、公共设施和产业用地需求。</t>
  </si>
  <si>
    <t>10.25-11.30</t>
  </si>
  <si>
    <r>
      <t>鱼峰区</t>
    </r>
    <r>
      <rPr>
        <sz val="11"/>
        <rFont val="Courier New"/>
        <charset val="134"/>
      </rPr>
      <t>_</t>
    </r>
    <r>
      <rPr>
        <sz val="11"/>
        <rFont val="宋体"/>
        <charset val="134"/>
      </rPr>
      <t>乡村建设行动</t>
    </r>
    <r>
      <rPr>
        <sz val="11"/>
        <rFont val="Courier New"/>
        <charset val="134"/>
      </rPr>
      <t>_</t>
    </r>
    <r>
      <rPr>
        <sz val="11"/>
        <rFont val="宋体"/>
        <charset val="134"/>
      </rPr>
      <t>村庄规划编制</t>
    </r>
    <r>
      <rPr>
        <sz val="11"/>
        <rFont val="Courier New"/>
        <charset val="134"/>
      </rPr>
      <t>(</t>
    </r>
    <r>
      <rPr>
        <sz val="11"/>
        <rFont val="宋体"/>
        <charset val="134"/>
      </rPr>
      <t>含修编</t>
    </r>
    <r>
      <rPr>
        <sz val="11"/>
        <rFont val="Courier New"/>
        <charset val="134"/>
      </rPr>
      <t>)_</t>
    </r>
    <r>
      <rPr>
        <sz val="11"/>
        <rFont val="宋体"/>
        <charset val="134"/>
      </rPr>
      <t>柳州市鱼峰区雒容镇秀水村村庄规划</t>
    </r>
  </si>
  <si>
    <t>秀水村</t>
  </si>
  <si>
    <r>
      <t>鱼峰区</t>
    </r>
    <r>
      <rPr>
        <sz val="11"/>
        <rFont val="Courier New"/>
        <charset val="134"/>
      </rPr>
      <t>_</t>
    </r>
    <r>
      <rPr>
        <sz val="11"/>
        <rFont val="宋体"/>
        <charset val="134"/>
      </rPr>
      <t>乡村建设行动</t>
    </r>
    <r>
      <rPr>
        <sz val="11"/>
        <rFont val="Courier New"/>
        <charset val="134"/>
      </rPr>
      <t>_</t>
    </r>
    <r>
      <rPr>
        <sz val="11"/>
        <rFont val="宋体"/>
        <charset val="134"/>
      </rPr>
      <t>村庄规划编制</t>
    </r>
    <r>
      <rPr>
        <sz val="11"/>
        <rFont val="Courier New"/>
        <charset val="134"/>
      </rPr>
      <t>(</t>
    </r>
    <r>
      <rPr>
        <sz val="11"/>
        <rFont val="宋体"/>
        <charset val="134"/>
      </rPr>
      <t>含修编</t>
    </r>
    <r>
      <rPr>
        <sz val="11"/>
        <rFont val="Courier New"/>
        <charset val="134"/>
      </rPr>
      <t>)_</t>
    </r>
    <r>
      <rPr>
        <sz val="11"/>
        <rFont val="宋体"/>
        <charset val="134"/>
      </rPr>
      <t>洛埠镇洛埠村村庄规划编制</t>
    </r>
  </si>
  <si>
    <t>洛埠镇洛埠村</t>
  </si>
  <si>
    <t>对洛埠镇洛埠村面积约872公顷（以实际工作范围为准）现状综合条件研究分析，完善有关规划引导和控制，编制柳州市鱼峰区洛埠镇洛埠村村庄规划（2025-2035）</t>
  </si>
  <si>
    <t>洛埠镇人民政府</t>
  </si>
  <si>
    <t>广西荣泰建筑设计有限责任公司</t>
  </si>
  <si>
    <t>7个月</t>
  </si>
  <si>
    <t>产出指标：数量指标，完成1个村的规划编制=100%；质量指标，规划方案通过专家评审会、编制成果录入数据库；时效指标，规划初步方案完成及时率=100%；编制成果入库时间≤2024年12月；成本指标，规划编制总成本≤15万元；人员成本491户农户。效益指标：经济效益指标，村集体经济合作社年收入≥50万；社会效益指标与国土空间规划做好衔接、村集体产业发展空间布局；生态效益指标，生态保护和耕地保护=100%；可持续影响指标，规划编制使用年限≥10年。满意度指标：服务对象满意度指标，村民满意度≥90%。</t>
  </si>
  <si>
    <t>完成1个村的规划编制</t>
  </si>
  <si>
    <t>2024.5.20-
2024.12.30</t>
  </si>
  <si>
    <t>通过引导建立农产品生产基地，带动农民参与种植、养殖、加工环节，解决农民就业，增加农民和村集体收入</t>
  </si>
  <si>
    <t>已提交规划初定方案</t>
  </si>
  <si>
    <t>巩固三保障成果</t>
  </si>
  <si>
    <t>教育</t>
  </si>
  <si>
    <r>
      <t>享受</t>
    </r>
    <r>
      <rPr>
        <sz val="11"/>
        <rFont val="Courier New"/>
        <charset val="134"/>
      </rPr>
      <t>“</t>
    </r>
    <r>
      <rPr>
        <sz val="11"/>
        <rFont val="宋体"/>
        <charset val="134"/>
      </rPr>
      <t>雨露计划</t>
    </r>
    <r>
      <rPr>
        <sz val="11"/>
        <rFont val="Courier New"/>
        <charset val="134"/>
      </rPr>
      <t>”</t>
    </r>
    <r>
      <rPr>
        <sz val="11"/>
        <rFont val="宋体"/>
        <charset val="134"/>
      </rPr>
      <t>职业教育补助</t>
    </r>
  </si>
  <si>
    <r>
      <t>鱼峰区</t>
    </r>
    <r>
      <rPr>
        <sz val="11"/>
        <rFont val="Courier New"/>
        <charset val="134"/>
      </rPr>
      <t>_</t>
    </r>
    <r>
      <rPr>
        <sz val="11"/>
        <rFont val="宋体"/>
        <charset val="134"/>
      </rPr>
      <t>巩固三保障成果</t>
    </r>
    <r>
      <rPr>
        <sz val="11"/>
        <rFont val="Courier New"/>
        <charset val="134"/>
      </rPr>
      <t>_</t>
    </r>
    <r>
      <rPr>
        <sz val="11"/>
        <rFont val="宋体"/>
        <charset val="134"/>
      </rPr>
      <t>教育</t>
    </r>
    <r>
      <rPr>
        <sz val="11"/>
        <rFont val="Courier New"/>
        <charset val="134"/>
      </rPr>
      <t>_2024</t>
    </r>
    <r>
      <rPr>
        <sz val="11"/>
        <rFont val="宋体"/>
        <charset val="134"/>
      </rPr>
      <t>年雨露计划</t>
    </r>
  </si>
  <si>
    <t>对通过申报审核程序的，具有正式学籍的中职、高职在读建档立卡学生进行助学补助（1500元/人/学期），以支持脱贫学生顺利完成职业教育学习，顺利毕业。</t>
  </si>
  <si>
    <t>246人</t>
  </si>
  <si>
    <t>对通过申报审核程序的，具有正式学籍的中职、高职在读建档立卡学生进行助学补助（1500元/人/学期），以支持贫困学生顺利完成职业教育学习，顺利毕业。</t>
  </si>
  <si>
    <t>2024.2.23-2024.11.4</t>
  </si>
  <si>
    <t>为建档立卡中职、高职学生发放助学补助，助其完成学业，提升就业能力，进而带动家庭及周边农户增收。</t>
  </si>
  <si>
    <t>其他教育类项目</t>
  </si>
  <si>
    <r>
      <t>鱼峰区</t>
    </r>
    <r>
      <rPr>
        <sz val="11"/>
        <rFont val="Courier New"/>
        <charset val="134"/>
      </rPr>
      <t>_</t>
    </r>
    <r>
      <rPr>
        <sz val="11"/>
        <rFont val="宋体"/>
        <charset val="134"/>
      </rPr>
      <t>巩固三保障成果</t>
    </r>
    <r>
      <rPr>
        <sz val="11"/>
        <rFont val="Courier New"/>
        <charset val="134"/>
      </rPr>
      <t>_</t>
    </r>
    <r>
      <rPr>
        <sz val="11"/>
        <rFont val="宋体"/>
        <charset val="134"/>
      </rPr>
      <t>教育</t>
    </r>
    <r>
      <rPr>
        <sz val="11"/>
        <rFont val="Courier New"/>
        <charset val="134"/>
      </rPr>
      <t>_2024</t>
    </r>
    <r>
      <rPr>
        <sz val="11"/>
        <rFont val="宋体"/>
        <charset val="134"/>
      </rPr>
      <t>年就业技能培训</t>
    </r>
  </si>
  <si>
    <t>龙团、富龙、大田、新安</t>
  </si>
  <si>
    <t>对脱贫劳动力开展农村实用技能培训</t>
  </si>
  <si>
    <t>136人</t>
  </si>
  <si>
    <t>鱼峰区人力资源和社会保障局</t>
  </si>
  <si>
    <t>6个月</t>
  </si>
  <si>
    <t>通过农业技能培训，受益脱贫户136人，提高脱贫户农业生产技能，提高农产品质量，从而促进脱贫户收入增加。</t>
  </si>
  <si>
    <t>受益脱贫劳动力增收脱贫的目标率达95%</t>
  </si>
  <si>
    <t>2024年1月-2024年6月</t>
  </si>
  <si>
    <t>通过开展技能培训，受益脱贫户136人，提高脱贫户农业生产技能，提高农产品质量，从而促进脱贫户收入增加。</t>
  </si>
  <si>
    <t>项目管理费</t>
  </si>
  <si>
    <r>
      <t>鱼峰区</t>
    </r>
    <r>
      <rPr>
        <sz val="11"/>
        <rFont val="Courier New"/>
        <charset val="134"/>
      </rPr>
      <t>_</t>
    </r>
    <r>
      <rPr>
        <sz val="11"/>
        <rFont val="宋体"/>
        <charset val="134"/>
      </rPr>
      <t>项目管理费</t>
    </r>
    <r>
      <rPr>
        <sz val="11"/>
        <rFont val="Courier New"/>
        <charset val="134"/>
      </rPr>
      <t>_</t>
    </r>
    <r>
      <rPr>
        <sz val="11"/>
        <rFont val="宋体"/>
        <charset val="134"/>
      </rPr>
      <t>项目管理费</t>
    </r>
    <r>
      <rPr>
        <sz val="11"/>
        <rFont val="Courier New"/>
        <charset val="134"/>
      </rPr>
      <t>_2024</t>
    </r>
    <r>
      <rPr>
        <sz val="11"/>
        <rFont val="宋体"/>
        <charset val="134"/>
      </rPr>
      <t>年衔接资金项目管理费</t>
    </r>
  </si>
  <si>
    <t>支付项目设计监理费用</t>
  </si>
  <si>
    <t>鱼峰区乡村振兴局</t>
  </si>
  <si>
    <t>椒</t>
  </si>
  <si>
    <r>
      <t>鱼峰区</t>
    </r>
    <r>
      <rPr>
        <sz val="11"/>
        <rFont val="Courier New"/>
        <charset val="134"/>
      </rPr>
      <t>_</t>
    </r>
    <r>
      <rPr>
        <sz val="11"/>
        <rFont val="宋体"/>
        <charset val="134"/>
      </rPr>
      <t>项目管理费</t>
    </r>
    <r>
      <rPr>
        <sz val="11"/>
        <rFont val="Courier New"/>
        <charset val="134"/>
      </rPr>
      <t>_</t>
    </r>
    <r>
      <rPr>
        <sz val="11"/>
        <rFont val="宋体"/>
        <charset val="134"/>
      </rPr>
      <t>项目管理费</t>
    </r>
    <r>
      <rPr>
        <sz val="11"/>
        <rFont val="Courier New"/>
        <charset val="134"/>
      </rPr>
      <t>_2024</t>
    </r>
    <r>
      <rPr>
        <sz val="11"/>
        <rFont val="宋体"/>
        <charset val="134"/>
      </rPr>
      <t>年管护经费</t>
    </r>
  </si>
  <si>
    <t>维修用于扶贫资金、衔接资金做的项目</t>
  </si>
  <si>
    <r>
      <t>鱼峰区</t>
    </r>
    <r>
      <rPr>
        <sz val="11"/>
        <rFont val="Courier New"/>
        <charset val="134"/>
      </rPr>
      <t>_</t>
    </r>
    <r>
      <rPr>
        <sz val="11"/>
        <rFont val="宋体"/>
        <charset val="134"/>
      </rPr>
      <t>项目管理费</t>
    </r>
    <r>
      <rPr>
        <sz val="11"/>
        <rFont val="Courier New"/>
        <charset val="134"/>
      </rPr>
      <t>_</t>
    </r>
    <r>
      <rPr>
        <sz val="11"/>
        <rFont val="宋体"/>
        <charset val="134"/>
      </rPr>
      <t>项目管理费</t>
    </r>
    <r>
      <rPr>
        <sz val="11"/>
        <rFont val="Courier New"/>
        <charset val="134"/>
      </rPr>
      <t>_</t>
    </r>
    <r>
      <rPr>
        <sz val="11"/>
        <rFont val="宋体"/>
        <charset val="134"/>
      </rPr>
      <t>鱼峰区创建国家乡村振兴示范县建设总体规划（示范带板块）和特色产业规划建设项目</t>
    </r>
  </si>
  <si>
    <t>完成创建国家乡村振兴示范县总体规划（示范带板块）和特色产业规划编制</t>
  </si>
  <si>
    <t>广西浩航规划设计有限公司</t>
  </si>
  <si>
    <t>完成鱼峰区创建国家乡村振兴示范县建设总体规划（示范带板块）和鱼峰区特色产业规划编制、为创建和产业发展提供建设指导和依据</t>
  </si>
  <si>
    <t>完成规划编制</t>
  </si>
  <si>
    <t>规划带动产业发展</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</si>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</sst>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s>
  <fonts count="30">
    <font>
      <sz val="11"/>
      <color indexed="8"/>
      <name val="宋体"/>
      <charset val="134"/>
      <scheme val="minor"/>
    </font>
    <font>
      <sz val="10"/>
      <name val="宋体"/>
      <charset val="134"/>
    </font>
    <font>
      <b/>
      <sz val="24"/>
      <name val="宋体"/>
      <charset val="134"/>
    </font>
    <font>
      <b/>
      <sz val="10"/>
      <name val="宋体"/>
      <charset val="134"/>
    </font>
    <font>
      <sz val="11"/>
      <name val="宋体"/>
      <charset val="134"/>
    </font>
    <font>
      <sz val="11"/>
      <name val="Courier New"/>
      <charset val="134"/>
    </font>
    <font>
      <sz val="8"/>
      <name val="宋体"/>
      <charset val="134"/>
      <scheme val="minor"/>
    </font>
    <font>
      <b/>
      <sz val="11"/>
      <name val="宋体"/>
      <charset val="134"/>
      <scheme val="minor"/>
    </font>
    <font>
      <sz val="9"/>
      <name val="宋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style="thin">
        <color indexed="8"/>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1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8" fillId="0" borderId="0" applyNumberFormat="0" applyFill="0" applyBorder="0" applyAlignment="0" applyProtection="0">
      <alignment vertical="center"/>
    </xf>
    <xf numFmtId="0" fontId="19" fillId="3" borderId="15" applyNumberFormat="0" applyAlignment="0" applyProtection="0">
      <alignment vertical="center"/>
    </xf>
    <xf numFmtId="0" fontId="20" fillId="4" borderId="16" applyNumberFormat="0" applyAlignment="0" applyProtection="0">
      <alignment vertical="center"/>
    </xf>
    <xf numFmtId="0" fontId="21" fillId="4" borderId="15" applyNumberFormat="0" applyAlignment="0" applyProtection="0">
      <alignment vertical="center"/>
    </xf>
    <xf numFmtId="0" fontId="22" fillId="5" borderId="17" applyNumberFormat="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48">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176" fontId="1"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justify" vertical="center"/>
    </xf>
    <xf numFmtId="0" fontId="6" fillId="0" borderId="1" xfId="0" applyFont="1" applyFill="1" applyBorder="1" applyAlignment="1">
      <alignment horizontal="center" vertical="center" wrapText="1"/>
    </xf>
    <xf numFmtId="0" fontId="1" fillId="0" borderId="7" xfId="0" applyFont="1" applyFill="1" applyBorder="1" applyAlignment="1">
      <alignment horizontal="center" vertical="center"/>
    </xf>
    <xf numFmtId="0" fontId="7" fillId="0" borderId="1" xfId="0" applyFont="1" applyFill="1" applyBorder="1" applyAlignment="1">
      <alignment horizontal="center" vertical="center"/>
    </xf>
    <xf numFmtId="31" fontId="1" fillId="0" borderId="4"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57" fontId="1" fillId="0" borderId="1" xfId="0" applyNumberFormat="1"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5" fillId="0" borderId="4" xfId="0" applyFont="1" applyFill="1" applyBorder="1" applyAlignment="1">
      <alignment horizontal="center" vertical="center"/>
    </xf>
    <xf numFmtId="0" fontId="1" fillId="0" borderId="8"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9" fillId="0" borderId="0" xfId="0" applyFont="1" applyFill="1" applyAlignment="1">
      <alignment horizontal="center" vertical="center"/>
    </xf>
    <xf numFmtId="0" fontId="1"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58"/>
  <sheetViews>
    <sheetView tabSelected="1" zoomScale="70" zoomScaleNormal="70" workbookViewId="0">
      <pane ySplit="4" topLeftCell="A5" activePane="bottomLeft" state="frozen"/>
      <selection/>
      <selection pane="bottomLeft" activeCell="M11" sqref="M11"/>
    </sheetView>
  </sheetViews>
  <sheetFormatPr defaultColWidth="9" defaultRowHeight="12"/>
  <cols>
    <col min="1" max="1" width="5.38333333333333" style="1" customWidth="1"/>
    <col min="2" max="2" width="7.25" style="1" customWidth="1"/>
    <col min="3" max="3" width="7.5" style="1" customWidth="1"/>
    <col min="4" max="4" width="9" style="1"/>
    <col min="5" max="5" width="14.225" style="1" customWidth="1"/>
    <col min="6" max="6" width="10.75" style="1" customWidth="1"/>
    <col min="7" max="7" width="29.75" style="1" customWidth="1"/>
    <col min="8" max="8" width="13.1666666666667" style="1" customWidth="1"/>
    <col min="9" max="9" width="34" style="1" customWidth="1"/>
    <col min="10" max="16" width="14.6" style="1" customWidth="1"/>
    <col min="17" max="17" width="10.475" style="1" customWidth="1"/>
    <col min="18" max="21" width="14.6" style="1" customWidth="1"/>
    <col min="22" max="22" width="9.66666666666667" style="1"/>
    <col min="23" max="26" width="9" style="1"/>
    <col min="27" max="27" width="9" style="1" customWidth="1"/>
    <col min="28" max="28" width="24.6333333333333" style="1" customWidth="1"/>
    <col min="29" max="29" width="13.1666666666667" style="1" customWidth="1"/>
    <col min="30" max="16384" width="9" style="1"/>
  </cols>
  <sheetData>
    <row r="1" ht="31.5" spans="1:29">
      <c r="A1" s="2" t="s">
        <v>0</v>
      </c>
      <c r="B1" s="2"/>
      <c r="C1" s="2"/>
      <c r="D1" s="2"/>
      <c r="E1" s="2"/>
      <c r="F1" s="2"/>
      <c r="G1" s="2"/>
      <c r="H1" s="2"/>
      <c r="I1" s="2"/>
      <c r="J1" s="2"/>
      <c r="K1" s="2"/>
      <c r="L1" s="2"/>
      <c r="M1" s="2"/>
      <c r="N1" s="2"/>
      <c r="O1" s="2"/>
      <c r="P1" s="2"/>
      <c r="Q1" s="2"/>
      <c r="R1" s="2"/>
      <c r="S1" s="2"/>
      <c r="T1" s="2"/>
      <c r="U1" s="2"/>
      <c r="V1" s="2"/>
      <c r="W1" s="2"/>
      <c r="X1" s="2"/>
      <c r="Y1" s="2"/>
      <c r="Z1" s="2"/>
      <c r="AA1" s="2"/>
      <c r="AB1" s="2"/>
      <c r="AC1" s="2"/>
    </row>
    <row r="2" ht="28" customHeight="1" spans="1:29">
      <c r="A2" s="2"/>
      <c r="B2" s="2"/>
      <c r="C2" s="2"/>
      <c r="D2" s="2"/>
      <c r="E2" s="2"/>
      <c r="F2" s="2"/>
      <c r="G2" s="2"/>
      <c r="H2" s="2"/>
      <c r="I2" s="2"/>
      <c r="J2" s="2"/>
      <c r="K2" s="2"/>
      <c r="L2" s="2"/>
      <c r="M2" s="2"/>
      <c r="N2" s="2"/>
      <c r="O2" s="2"/>
      <c r="P2" s="2"/>
      <c r="Q2" s="2"/>
      <c r="R2" s="2"/>
      <c r="S2" s="2"/>
      <c r="T2" s="2"/>
      <c r="U2" s="2"/>
      <c r="V2" s="2"/>
      <c r="W2" s="2"/>
      <c r="X2" s="2"/>
      <c r="Y2" s="2"/>
      <c r="Z2" s="2"/>
      <c r="AA2" s="2"/>
      <c r="AB2" s="2"/>
      <c r="AC2" s="2"/>
    </row>
    <row r="3" ht="28" customHeight="1" spans="1:32">
      <c r="A3" s="3" t="s">
        <v>1</v>
      </c>
      <c r="B3" s="3" t="s">
        <v>2</v>
      </c>
      <c r="C3" s="3" t="s">
        <v>3</v>
      </c>
      <c r="D3" s="3" t="s">
        <v>4</v>
      </c>
      <c r="E3" s="4" t="s">
        <v>5</v>
      </c>
      <c r="F3" s="3" t="s">
        <v>6</v>
      </c>
      <c r="G3" s="3" t="s">
        <v>7</v>
      </c>
      <c r="H3" s="4" t="s">
        <v>8</v>
      </c>
      <c r="I3" s="3" t="s">
        <v>9</v>
      </c>
      <c r="J3" s="4" t="s">
        <v>10</v>
      </c>
      <c r="K3" s="4" t="s">
        <v>11</v>
      </c>
      <c r="L3" s="15" t="s">
        <v>12</v>
      </c>
      <c r="M3" s="16"/>
      <c r="N3" s="16"/>
      <c r="O3" s="16"/>
      <c r="P3" s="16"/>
      <c r="Q3" s="3" t="s">
        <v>13</v>
      </c>
      <c r="R3" s="3" t="s">
        <v>14</v>
      </c>
      <c r="S3" s="3" t="s">
        <v>15</v>
      </c>
      <c r="T3" s="3" t="s">
        <v>16</v>
      </c>
      <c r="U3" s="3" t="s">
        <v>17</v>
      </c>
      <c r="V3" s="3" t="s">
        <v>18</v>
      </c>
      <c r="W3" s="3" t="s">
        <v>19</v>
      </c>
      <c r="X3" s="3" t="s">
        <v>20</v>
      </c>
      <c r="Y3" s="3"/>
      <c r="Z3" s="3" t="s">
        <v>21</v>
      </c>
      <c r="AA3" s="3" t="s">
        <v>22</v>
      </c>
      <c r="AB3" s="3" t="s">
        <v>23</v>
      </c>
      <c r="AC3" s="3" t="s">
        <v>24</v>
      </c>
      <c r="AD3" s="3" t="s">
        <v>25</v>
      </c>
      <c r="AE3" s="3" t="s">
        <v>26</v>
      </c>
      <c r="AF3" s="3" t="s">
        <v>27</v>
      </c>
    </row>
    <row r="4" ht="24" spans="1:32">
      <c r="A4" s="3"/>
      <c r="B4" s="3"/>
      <c r="C4" s="3"/>
      <c r="D4" s="3"/>
      <c r="E4" s="5"/>
      <c r="F4" s="3"/>
      <c r="G4" s="3"/>
      <c r="H4" s="5"/>
      <c r="I4" s="3"/>
      <c r="J4" s="5"/>
      <c r="K4" s="5"/>
      <c r="L4" s="3" t="s">
        <v>28</v>
      </c>
      <c r="M4" s="3" t="s">
        <v>29</v>
      </c>
      <c r="N4" s="3" t="s">
        <v>30</v>
      </c>
      <c r="O4" s="3" t="s">
        <v>31</v>
      </c>
      <c r="P4" s="17" t="s">
        <v>32</v>
      </c>
      <c r="Q4" s="3"/>
      <c r="R4" s="3"/>
      <c r="S4" s="3"/>
      <c r="T4" s="3"/>
      <c r="U4" s="3"/>
      <c r="V4" s="3"/>
      <c r="W4" s="3"/>
      <c r="X4" s="31" t="s">
        <v>33</v>
      </c>
      <c r="Y4" s="31" t="s">
        <v>34</v>
      </c>
      <c r="Z4" s="3"/>
      <c r="AA4" s="3"/>
      <c r="AB4" s="3"/>
      <c r="AC4" s="3"/>
      <c r="AD4" s="3"/>
      <c r="AE4" s="3"/>
      <c r="AF4" s="3"/>
    </row>
    <row r="5" s="1" customFormat="1" ht="48" customHeight="1" spans="1:32">
      <c r="A5" s="6">
        <v>1</v>
      </c>
      <c r="B5" s="7" t="s">
        <v>35</v>
      </c>
      <c r="C5" s="7" t="s">
        <v>36</v>
      </c>
      <c r="D5" s="8" t="s">
        <v>37</v>
      </c>
      <c r="E5" s="8" t="s">
        <v>38</v>
      </c>
      <c r="F5" s="8" t="s">
        <v>39</v>
      </c>
      <c r="G5" s="8" t="s">
        <v>40</v>
      </c>
      <c r="H5" s="9" t="s">
        <v>36</v>
      </c>
      <c r="I5" s="9" t="s">
        <v>41</v>
      </c>
      <c r="J5" s="9" t="s">
        <v>42</v>
      </c>
      <c r="K5" s="18">
        <v>253.070494</v>
      </c>
      <c r="L5" s="18">
        <v>253.070494</v>
      </c>
      <c r="M5" s="18">
        <v>100.7</v>
      </c>
      <c r="N5" s="18">
        <v>123.41</v>
      </c>
      <c r="O5" s="18">
        <v>28.960494</v>
      </c>
      <c r="P5" s="18">
        <v>0</v>
      </c>
      <c r="Q5" s="9">
        <v>0</v>
      </c>
      <c r="R5" s="10" t="s">
        <v>43</v>
      </c>
      <c r="S5" s="9" t="s">
        <v>44</v>
      </c>
      <c r="T5" s="9" t="s">
        <v>44</v>
      </c>
      <c r="U5" s="9" t="s">
        <v>44</v>
      </c>
      <c r="V5" s="9" t="s">
        <v>45</v>
      </c>
      <c r="W5" s="6">
        <v>2500</v>
      </c>
      <c r="X5" s="6">
        <v>650</v>
      </c>
      <c r="Y5" s="6">
        <v>2500</v>
      </c>
      <c r="Z5" s="6" t="s">
        <v>46</v>
      </c>
      <c r="AA5" s="6" t="s">
        <v>47</v>
      </c>
      <c r="AB5" s="9" t="s">
        <v>48</v>
      </c>
      <c r="AC5" s="18">
        <v>253.070494</v>
      </c>
      <c r="AD5" s="6" t="s">
        <v>49</v>
      </c>
      <c r="AE5" s="11" t="s">
        <v>50</v>
      </c>
      <c r="AF5" s="11" t="s">
        <v>51</v>
      </c>
    </row>
    <row r="6" s="1" customFormat="1" ht="48" customHeight="1" spans="1:32">
      <c r="A6" s="6">
        <v>2</v>
      </c>
      <c r="B6" s="7" t="s">
        <v>35</v>
      </c>
      <c r="C6" s="7" t="s">
        <v>36</v>
      </c>
      <c r="D6" s="8" t="s">
        <v>37</v>
      </c>
      <c r="E6" s="8" t="s">
        <v>38</v>
      </c>
      <c r="F6" s="8" t="s">
        <v>39</v>
      </c>
      <c r="G6" s="8" t="s">
        <v>52</v>
      </c>
      <c r="H6" s="10" t="s">
        <v>53</v>
      </c>
      <c r="I6" s="10" t="s">
        <v>54</v>
      </c>
      <c r="J6" s="10" t="s">
        <v>55</v>
      </c>
      <c r="K6" s="18">
        <v>308.212294</v>
      </c>
      <c r="L6" s="18">
        <v>308.212294</v>
      </c>
      <c r="M6" s="18">
        <v>0</v>
      </c>
      <c r="N6" s="18">
        <v>0</v>
      </c>
      <c r="O6" s="18">
        <v>308.212294</v>
      </c>
      <c r="P6" s="18">
        <v>0</v>
      </c>
      <c r="Q6" s="10">
        <v>0</v>
      </c>
      <c r="R6" s="10" t="s">
        <v>43</v>
      </c>
      <c r="S6" s="10" t="s">
        <v>44</v>
      </c>
      <c r="T6" s="10" t="s">
        <v>44</v>
      </c>
      <c r="U6" s="10" t="s">
        <v>44</v>
      </c>
      <c r="V6" s="32" t="s">
        <v>56</v>
      </c>
      <c r="W6" s="12">
        <v>500</v>
      </c>
      <c r="X6" s="12">
        <v>67</v>
      </c>
      <c r="Y6" s="12">
        <v>284</v>
      </c>
      <c r="Z6" s="6" t="s">
        <v>46</v>
      </c>
      <c r="AA6" s="6" t="s">
        <v>47</v>
      </c>
      <c r="AB6" s="11" t="s">
        <v>57</v>
      </c>
      <c r="AC6" s="12">
        <v>212</v>
      </c>
      <c r="AD6" s="12" t="s">
        <v>58</v>
      </c>
      <c r="AE6" s="11" t="s">
        <v>50</v>
      </c>
      <c r="AF6" s="11" t="s">
        <v>51</v>
      </c>
    </row>
    <row r="7" s="1" customFormat="1" ht="48" customHeight="1" spans="1:32">
      <c r="A7" s="6">
        <v>3</v>
      </c>
      <c r="B7" s="7" t="s">
        <v>35</v>
      </c>
      <c r="C7" s="7" t="s">
        <v>36</v>
      </c>
      <c r="D7" s="8" t="s">
        <v>37</v>
      </c>
      <c r="E7" s="8" t="s">
        <v>38</v>
      </c>
      <c r="F7" s="8" t="s">
        <v>39</v>
      </c>
      <c r="G7" s="8" t="s">
        <v>59</v>
      </c>
      <c r="H7" s="10" t="s">
        <v>60</v>
      </c>
      <c r="I7" s="10" t="s">
        <v>61</v>
      </c>
      <c r="J7" s="10" t="s">
        <v>62</v>
      </c>
      <c r="K7" s="18">
        <v>31.4943</v>
      </c>
      <c r="L7" s="18">
        <v>31.4943</v>
      </c>
      <c r="M7" s="18">
        <v>31.4943</v>
      </c>
      <c r="N7" s="18">
        <v>0</v>
      </c>
      <c r="O7" s="18">
        <v>0</v>
      </c>
      <c r="P7" s="18">
        <v>0</v>
      </c>
      <c r="Q7" s="10">
        <v>0</v>
      </c>
      <c r="R7" s="10" t="s">
        <v>43</v>
      </c>
      <c r="S7" s="10" t="s">
        <v>44</v>
      </c>
      <c r="T7" s="10" t="s">
        <v>44</v>
      </c>
      <c r="U7" s="9" t="s">
        <v>44</v>
      </c>
      <c r="V7" s="10" t="s">
        <v>63</v>
      </c>
      <c r="W7" s="12">
        <v>620</v>
      </c>
      <c r="X7" s="12">
        <v>124</v>
      </c>
      <c r="Y7" s="12">
        <v>620</v>
      </c>
      <c r="Z7" s="12" t="s">
        <v>64</v>
      </c>
      <c r="AA7" s="12" t="s">
        <v>65</v>
      </c>
      <c r="AB7" s="6" t="s">
        <v>66</v>
      </c>
      <c r="AC7" s="18">
        <v>31.4943</v>
      </c>
      <c r="AD7" s="12" t="s">
        <v>67</v>
      </c>
      <c r="AE7" s="12" t="s">
        <v>50</v>
      </c>
      <c r="AF7" s="12" t="s">
        <v>51</v>
      </c>
    </row>
    <row r="8" s="1" customFormat="1" ht="109" customHeight="1" spans="1:32">
      <c r="A8" s="6">
        <v>4</v>
      </c>
      <c r="B8" s="7" t="s">
        <v>35</v>
      </c>
      <c r="C8" s="7" t="s">
        <v>36</v>
      </c>
      <c r="D8" s="8" t="s">
        <v>37</v>
      </c>
      <c r="E8" s="8" t="s">
        <v>38</v>
      </c>
      <c r="F8" s="8" t="s">
        <v>39</v>
      </c>
      <c r="G8" s="8" t="s">
        <v>68</v>
      </c>
      <c r="H8" s="10" t="s">
        <v>36</v>
      </c>
      <c r="I8" s="10" t="s">
        <v>69</v>
      </c>
      <c r="J8" s="10" t="s">
        <v>70</v>
      </c>
      <c r="K8" s="10">
        <v>32.7238</v>
      </c>
      <c r="L8" s="18">
        <v>32.7238</v>
      </c>
      <c r="M8" s="18">
        <v>32.7238</v>
      </c>
      <c r="N8" s="18">
        <v>0</v>
      </c>
      <c r="O8" s="18">
        <v>0</v>
      </c>
      <c r="P8" s="18">
        <v>0</v>
      </c>
      <c r="Q8" s="10">
        <v>0</v>
      </c>
      <c r="R8" s="10" t="s">
        <v>43</v>
      </c>
      <c r="S8" s="10" t="s">
        <v>44</v>
      </c>
      <c r="T8" s="10" t="s">
        <v>44</v>
      </c>
      <c r="U8" s="9" t="s">
        <v>44</v>
      </c>
      <c r="V8" s="10" t="s">
        <v>71</v>
      </c>
      <c r="W8" s="33">
        <v>2918</v>
      </c>
      <c r="X8" s="33">
        <v>838</v>
      </c>
      <c r="Y8" s="33">
        <v>2918</v>
      </c>
      <c r="Z8" s="39" t="s">
        <v>72</v>
      </c>
      <c r="AA8" s="12" t="s">
        <v>72</v>
      </c>
      <c r="AB8" s="10" t="s">
        <v>73</v>
      </c>
      <c r="AC8" s="12">
        <v>32.7238</v>
      </c>
      <c r="AD8" s="12" t="s">
        <v>74</v>
      </c>
      <c r="AE8" s="12" t="s">
        <v>50</v>
      </c>
      <c r="AF8" s="12" t="s">
        <v>51</v>
      </c>
    </row>
    <row r="9" s="1" customFormat="1" ht="114" customHeight="1" spans="1:32">
      <c r="A9" s="6">
        <v>5</v>
      </c>
      <c r="B9" s="7" t="s">
        <v>35</v>
      </c>
      <c r="C9" s="7" t="s">
        <v>36</v>
      </c>
      <c r="D9" s="8" t="s">
        <v>37</v>
      </c>
      <c r="E9" s="8" t="s">
        <v>38</v>
      </c>
      <c r="F9" s="8" t="s">
        <v>39</v>
      </c>
      <c r="G9" s="8" t="s">
        <v>75</v>
      </c>
      <c r="H9" s="10" t="s">
        <v>76</v>
      </c>
      <c r="I9" s="10" t="s">
        <v>77</v>
      </c>
      <c r="J9" s="10" t="s">
        <v>78</v>
      </c>
      <c r="K9" s="10" t="s">
        <v>79</v>
      </c>
      <c r="L9" s="18">
        <v>903.560258</v>
      </c>
      <c r="M9" s="18">
        <v>60</v>
      </c>
      <c r="N9" s="18">
        <v>843.560258</v>
      </c>
      <c r="O9" s="18">
        <v>0</v>
      </c>
      <c r="P9" s="18">
        <v>0</v>
      </c>
      <c r="Q9" s="10">
        <v>0</v>
      </c>
      <c r="R9" s="10" t="s">
        <v>80</v>
      </c>
      <c r="S9" s="10" t="s">
        <v>44</v>
      </c>
      <c r="T9" s="10" t="s">
        <v>44</v>
      </c>
      <c r="U9" s="10" t="s">
        <v>81</v>
      </c>
      <c r="V9" s="10" t="s">
        <v>82</v>
      </c>
      <c r="W9" s="12">
        <v>709</v>
      </c>
      <c r="X9" s="12">
        <v>174</v>
      </c>
      <c r="Y9" s="12">
        <v>709</v>
      </c>
      <c r="Z9" s="40" t="s">
        <v>83</v>
      </c>
      <c r="AA9" s="40" t="s">
        <v>84</v>
      </c>
      <c r="AB9" s="40" t="s">
        <v>85</v>
      </c>
      <c r="AC9" s="40">
        <v>874.986754</v>
      </c>
      <c r="AD9" s="40" t="s">
        <v>86</v>
      </c>
      <c r="AE9" s="12" t="s">
        <v>87</v>
      </c>
      <c r="AF9" s="41" t="s">
        <v>51</v>
      </c>
    </row>
    <row r="10" s="1" customFormat="1" ht="48" customHeight="1" spans="1:32">
      <c r="A10" s="6">
        <v>6</v>
      </c>
      <c r="B10" s="7" t="s">
        <v>35</v>
      </c>
      <c r="C10" s="7" t="s">
        <v>36</v>
      </c>
      <c r="D10" s="8" t="s">
        <v>37</v>
      </c>
      <c r="E10" s="8" t="s">
        <v>88</v>
      </c>
      <c r="F10" s="8" t="s">
        <v>89</v>
      </c>
      <c r="G10" s="8" t="s">
        <v>90</v>
      </c>
      <c r="H10" s="10" t="s">
        <v>91</v>
      </c>
      <c r="I10" s="10" t="s">
        <v>92</v>
      </c>
      <c r="J10" s="12" t="s">
        <v>93</v>
      </c>
      <c r="K10" s="18">
        <v>6</v>
      </c>
      <c r="L10" s="18">
        <v>6</v>
      </c>
      <c r="M10" s="18">
        <v>0</v>
      </c>
      <c r="N10" s="18">
        <v>6</v>
      </c>
      <c r="O10" s="18">
        <v>0</v>
      </c>
      <c r="P10" s="18">
        <v>0</v>
      </c>
      <c r="Q10" s="12">
        <v>0</v>
      </c>
      <c r="R10" s="10" t="s">
        <v>43</v>
      </c>
      <c r="S10" s="10" t="s">
        <v>44</v>
      </c>
      <c r="T10" s="10" t="s">
        <v>44</v>
      </c>
      <c r="U10" s="10" t="s">
        <v>44</v>
      </c>
      <c r="V10" s="10" t="s">
        <v>94</v>
      </c>
      <c r="W10" s="12">
        <v>6</v>
      </c>
      <c r="X10" s="12">
        <v>10</v>
      </c>
      <c r="Y10" s="12">
        <v>20</v>
      </c>
      <c r="Z10" s="12" t="s">
        <v>92</v>
      </c>
      <c r="AA10" s="12" t="s">
        <v>92</v>
      </c>
      <c r="AB10" s="6" t="s">
        <v>95</v>
      </c>
      <c r="AC10" s="18">
        <v>6</v>
      </c>
      <c r="AD10" s="12" t="s">
        <v>96</v>
      </c>
      <c r="AE10" s="12" t="s">
        <v>50</v>
      </c>
      <c r="AF10" s="12" t="s">
        <v>51</v>
      </c>
    </row>
    <row r="11" s="1" customFormat="1" ht="48" customHeight="1" spans="1:32">
      <c r="A11" s="6">
        <v>7</v>
      </c>
      <c r="B11" s="7" t="s">
        <v>35</v>
      </c>
      <c r="C11" s="7" t="s">
        <v>36</v>
      </c>
      <c r="D11" s="8" t="s">
        <v>37</v>
      </c>
      <c r="E11" s="8" t="s">
        <v>88</v>
      </c>
      <c r="F11" s="8" t="s">
        <v>89</v>
      </c>
      <c r="G11" s="8" t="s">
        <v>97</v>
      </c>
      <c r="H11" s="10" t="s">
        <v>98</v>
      </c>
      <c r="I11" s="10" t="s">
        <v>99</v>
      </c>
      <c r="J11" s="10" t="s">
        <v>55</v>
      </c>
      <c r="K11" s="18">
        <v>42.186</v>
      </c>
      <c r="L11" s="18">
        <v>42.186</v>
      </c>
      <c r="M11" s="18">
        <v>0</v>
      </c>
      <c r="N11" s="18">
        <v>0</v>
      </c>
      <c r="O11" s="18">
        <v>42.186</v>
      </c>
      <c r="P11" s="18">
        <v>0</v>
      </c>
      <c r="Q11" s="10">
        <v>0</v>
      </c>
      <c r="R11" s="10" t="s">
        <v>43</v>
      </c>
      <c r="S11" s="10" t="s">
        <v>44</v>
      </c>
      <c r="T11" s="10" t="s">
        <v>44</v>
      </c>
      <c r="U11" s="10" t="s">
        <v>44</v>
      </c>
      <c r="V11" s="10" t="s">
        <v>100</v>
      </c>
      <c r="W11" s="12">
        <v>80</v>
      </c>
      <c r="X11" s="12">
        <v>20</v>
      </c>
      <c r="Y11" s="12">
        <v>80</v>
      </c>
      <c r="Z11" s="12" t="s">
        <v>101</v>
      </c>
      <c r="AA11" s="12" t="s">
        <v>101</v>
      </c>
      <c r="AB11" s="6" t="s">
        <v>102</v>
      </c>
      <c r="AC11" s="18">
        <v>42.186</v>
      </c>
      <c r="AD11" s="12" t="s">
        <v>103</v>
      </c>
      <c r="AE11" s="12" t="s">
        <v>50</v>
      </c>
      <c r="AF11" s="12" t="s">
        <v>51</v>
      </c>
    </row>
    <row r="12" s="1" customFormat="1" ht="48" customHeight="1" spans="1:32">
      <c r="A12" s="6">
        <v>8</v>
      </c>
      <c r="B12" s="7" t="s">
        <v>35</v>
      </c>
      <c r="C12" s="7" t="s">
        <v>36</v>
      </c>
      <c r="D12" s="8" t="s">
        <v>37</v>
      </c>
      <c r="E12" s="8" t="s">
        <v>104</v>
      </c>
      <c r="F12" s="8" t="s">
        <v>105</v>
      </c>
      <c r="G12" s="8" t="s">
        <v>106</v>
      </c>
      <c r="H12" s="11" t="s">
        <v>107</v>
      </c>
      <c r="I12" s="11" t="s">
        <v>108</v>
      </c>
      <c r="J12" s="19" t="s">
        <v>109</v>
      </c>
      <c r="K12" s="11">
        <v>182.475241</v>
      </c>
      <c r="L12" s="18">
        <v>161.980193</v>
      </c>
      <c r="M12" s="18">
        <v>0</v>
      </c>
      <c r="N12" s="18">
        <v>145.980193</v>
      </c>
      <c r="O12" s="18">
        <v>16</v>
      </c>
      <c r="P12" s="18">
        <v>0</v>
      </c>
      <c r="Q12" s="11">
        <f t="shared" ref="Q12:Q16" si="0">K12-L12</f>
        <v>20.495048</v>
      </c>
      <c r="R12" s="11" t="s">
        <v>110</v>
      </c>
      <c r="S12" s="11" t="s">
        <v>111</v>
      </c>
      <c r="T12" s="11" t="s">
        <v>112</v>
      </c>
      <c r="U12" s="11" t="s">
        <v>113</v>
      </c>
      <c r="V12" s="11" t="s">
        <v>114</v>
      </c>
      <c r="W12" s="11">
        <v>9637</v>
      </c>
      <c r="X12" s="19">
        <v>2324</v>
      </c>
      <c r="Y12" s="19">
        <v>9637</v>
      </c>
      <c r="Z12" s="11" t="s">
        <v>115</v>
      </c>
      <c r="AA12" s="11" t="s">
        <v>116</v>
      </c>
      <c r="AB12" s="11" t="s">
        <v>117</v>
      </c>
      <c r="AC12" s="11">
        <v>161.980193</v>
      </c>
      <c r="AD12" s="11" t="s">
        <v>118</v>
      </c>
      <c r="AE12" s="11" t="s">
        <v>50</v>
      </c>
      <c r="AF12" s="11" t="s">
        <v>51</v>
      </c>
    </row>
    <row r="13" s="1" customFormat="1" ht="48" customHeight="1" spans="1:32">
      <c r="A13" s="6">
        <v>9</v>
      </c>
      <c r="B13" s="7" t="s">
        <v>35</v>
      </c>
      <c r="C13" s="7" t="s">
        <v>36</v>
      </c>
      <c r="D13" s="8" t="s">
        <v>37</v>
      </c>
      <c r="E13" s="8" t="s">
        <v>104</v>
      </c>
      <c r="F13" s="8" t="s">
        <v>105</v>
      </c>
      <c r="G13" s="8" t="s">
        <v>119</v>
      </c>
      <c r="H13" s="10" t="s">
        <v>120</v>
      </c>
      <c r="I13" s="8" t="s">
        <v>121</v>
      </c>
      <c r="J13" s="10" t="s">
        <v>122</v>
      </c>
      <c r="K13" s="10" t="s">
        <v>123</v>
      </c>
      <c r="L13" s="18">
        <v>157.368319</v>
      </c>
      <c r="M13" s="18">
        <v>110</v>
      </c>
      <c r="N13" s="18">
        <v>47.368319</v>
      </c>
      <c r="O13" s="18">
        <v>0</v>
      </c>
      <c r="P13" s="18">
        <v>0</v>
      </c>
      <c r="Q13" s="12">
        <v>4.548216</v>
      </c>
      <c r="R13" s="12" t="s">
        <v>80</v>
      </c>
      <c r="S13" s="27" t="s">
        <v>124</v>
      </c>
      <c r="T13" s="27" t="s">
        <v>125</v>
      </c>
      <c r="U13" s="27" t="s">
        <v>126</v>
      </c>
      <c r="V13" s="10" t="s">
        <v>127</v>
      </c>
      <c r="W13" s="12">
        <v>200</v>
      </c>
      <c r="X13" s="12">
        <v>391</v>
      </c>
      <c r="Y13" s="12">
        <v>1110</v>
      </c>
      <c r="Z13" s="40" t="s">
        <v>128</v>
      </c>
      <c r="AA13" s="40" t="s">
        <v>116</v>
      </c>
      <c r="AB13" s="40" t="s">
        <v>129</v>
      </c>
      <c r="AC13" s="11">
        <v>157.368319</v>
      </c>
      <c r="AD13" s="40" t="s">
        <v>118</v>
      </c>
      <c r="AE13" s="12" t="s">
        <v>130</v>
      </c>
      <c r="AF13" s="41" t="s">
        <v>51</v>
      </c>
    </row>
    <row r="14" s="1" customFormat="1" ht="66" customHeight="1" spans="1:32">
      <c r="A14" s="6">
        <v>10</v>
      </c>
      <c r="B14" s="7" t="s">
        <v>35</v>
      </c>
      <c r="C14" s="7" t="s">
        <v>36</v>
      </c>
      <c r="D14" s="8" t="s">
        <v>37</v>
      </c>
      <c r="E14" s="8" t="s">
        <v>104</v>
      </c>
      <c r="F14" s="8" t="s">
        <v>105</v>
      </c>
      <c r="G14" s="8" t="s">
        <v>131</v>
      </c>
      <c r="H14" s="11" t="s">
        <v>132</v>
      </c>
      <c r="I14" s="11" t="s">
        <v>133</v>
      </c>
      <c r="J14" s="19" t="s">
        <v>134</v>
      </c>
      <c r="K14" s="11">
        <v>754.247983</v>
      </c>
      <c r="L14" s="18">
        <v>640.367555</v>
      </c>
      <c r="M14" s="18">
        <v>219.2762</v>
      </c>
      <c r="N14" s="18">
        <v>325.165233</v>
      </c>
      <c r="O14" s="18">
        <v>95.926122</v>
      </c>
      <c r="P14" s="18">
        <v>0</v>
      </c>
      <c r="Q14" s="11">
        <f t="shared" si="0"/>
        <v>113.880428</v>
      </c>
      <c r="R14" s="11" t="s">
        <v>110</v>
      </c>
      <c r="S14" s="11" t="s">
        <v>135</v>
      </c>
      <c r="T14" s="11" t="s">
        <v>136</v>
      </c>
      <c r="U14" s="11" t="s">
        <v>137</v>
      </c>
      <c r="V14" s="11" t="s">
        <v>138</v>
      </c>
      <c r="W14" s="11">
        <v>5587</v>
      </c>
      <c r="X14" s="19">
        <v>1374</v>
      </c>
      <c r="Y14" s="19">
        <v>5587</v>
      </c>
      <c r="Z14" s="11" t="s">
        <v>139</v>
      </c>
      <c r="AA14" s="11" t="s">
        <v>116</v>
      </c>
      <c r="AB14" s="11" t="s">
        <v>140</v>
      </c>
      <c r="AC14" s="11">
        <v>640.367555</v>
      </c>
      <c r="AD14" s="11" t="s">
        <v>141</v>
      </c>
      <c r="AE14" s="11" t="s">
        <v>50</v>
      </c>
      <c r="AF14" s="11" t="s">
        <v>51</v>
      </c>
    </row>
    <row r="15" s="1" customFormat="1" ht="48" customHeight="1" spans="1:32">
      <c r="A15" s="6">
        <v>11</v>
      </c>
      <c r="B15" s="7" t="s">
        <v>35</v>
      </c>
      <c r="C15" s="7" t="s">
        <v>36</v>
      </c>
      <c r="D15" s="8" t="s">
        <v>37</v>
      </c>
      <c r="E15" s="8" t="s">
        <v>104</v>
      </c>
      <c r="F15" s="8" t="s">
        <v>105</v>
      </c>
      <c r="G15" s="8" t="s">
        <v>142</v>
      </c>
      <c r="H15" s="11" t="s">
        <v>132</v>
      </c>
      <c r="I15" s="11" t="s">
        <v>143</v>
      </c>
      <c r="J15" s="19" t="s">
        <v>144</v>
      </c>
      <c r="K15" s="11">
        <v>397.8</v>
      </c>
      <c r="L15" s="18">
        <v>378.03</v>
      </c>
      <c r="M15" s="18">
        <v>0</v>
      </c>
      <c r="N15" s="18">
        <v>0</v>
      </c>
      <c r="O15" s="18">
        <v>378.03</v>
      </c>
      <c r="P15" s="18">
        <v>0</v>
      </c>
      <c r="Q15" s="11">
        <f t="shared" si="0"/>
        <v>19.77</v>
      </c>
      <c r="R15" s="11" t="s">
        <v>110</v>
      </c>
      <c r="S15" s="11" t="s">
        <v>44</v>
      </c>
      <c r="T15" s="11" t="s">
        <v>44</v>
      </c>
      <c r="U15" s="11" t="s">
        <v>145</v>
      </c>
      <c r="V15" s="11" t="s">
        <v>127</v>
      </c>
      <c r="W15" s="11">
        <v>5587</v>
      </c>
      <c r="X15" s="19">
        <v>1374</v>
      </c>
      <c r="Y15" s="19">
        <v>5587</v>
      </c>
      <c r="Z15" s="11" t="s">
        <v>139</v>
      </c>
      <c r="AA15" s="11" t="s">
        <v>116</v>
      </c>
      <c r="AB15" s="11" t="s">
        <v>146</v>
      </c>
      <c r="AC15" s="11">
        <v>378.03</v>
      </c>
      <c r="AD15" s="11" t="s">
        <v>141</v>
      </c>
      <c r="AE15" s="11" t="s">
        <v>50</v>
      </c>
      <c r="AF15" s="11" t="s">
        <v>51</v>
      </c>
    </row>
    <row r="16" s="1" customFormat="1" ht="48" customHeight="1" spans="1:32">
      <c r="A16" s="6">
        <v>12</v>
      </c>
      <c r="B16" s="7" t="s">
        <v>35</v>
      </c>
      <c r="C16" s="7" t="s">
        <v>36</v>
      </c>
      <c r="D16" s="8" t="s">
        <v>37</v>
      </c>
      <c r="E16" s="8" t="s">
        <v>104</v>
      </c>
      <c r="F16" s="8" t="s">
        <v>105</v>
      </c>
      <c r="G16" s="8" t="s">
        <v>147</v>
      </c>
      <c r="H16" s="11" t="s">
        <v>148</v>
      </c>
      <c r="I16" s="11" t="s">
        <v>149</v>
      </c>
      <c r="J16" s="19" t="s">
        <v>150</v>
      </c>
      <c r="K16" s="11">
        <v>218.981383</v>
      </c>
      <c r="L16" s="18">
        <v>211.996273</v>
      </c>
      <c r="M16" s="18">
        <v>120</v>
      </c>
      <c r="N16" s="18">
        <v>55.185106</v>
      </c>
      <c r="O16" s="18">
        <v>36.811167</v>
      </c>
      <c r="P16" s="18">
        <v>0</v>
      </c>
      <c r="Q16" s="11">
        <f t="shared" si="0"/>
        <v>6.98510999999999</v>
      </c>
      <c r="R16" s="11" t="s">
        <v>110</v>
      </c>
      <c r="S16" s="11" t="s">
        <v>151</v>
      </c>
      <c r="T16" s="11" t="s">
        <v>152</v>
      </c>
      <c r="U16" s="11" t="s">
        <v>153</v>
      </c>
      <c r="V16" s="11" t="s">
        <v>154</v>
      </c>
      <c r="W16" s="11">
        <v>383</v>
      </c>
      <c r="X16" s="19">
        <v>90</v>
      </c>
      <c r="Y16" s="19">
        <v>383</v>
      </c>
      <c r="Z16" s="11" t="s">
        <v>155</v>
      </c>
      <c r="AA16" s="11" t="s">
        <v>116</v>
      </c>
      <c r="AB16" s="11" t="s">
        <v>156</v>
      </c>
      <c r="AC16" s="11">
        <v>211.996273</v>
      </c>
      <c r="AD16" s="19" t="s">
        <v>157</v>
      </c>
      <c r="AE16" s="11" t="s">
        <v>50</v>
      </c>
      <c r="AF16" s="11" t="s">
        <v>51</v>
      </c>
    </row>
    <row r="17" s="1" customFormat="1" ht="48" customHeight="1" spans="1:32">
      <c r="A17" s="6">
        <v>13</v>
      </c>
      <c r="B17" s="7" t="s">
        <v>35</v>
      </c>
      <c r="C17" s="7" t="s">
        <v>36</v>
      </c>
      <c r="D17" s="8" t="s">
        <v>37</v>
      </c>
      <c r="E17" s="8" t="s">
        <v>158</v>
      </c>
      <c r="F17" s="8" t="s">
        <v>159</v>
      </c>
      <c r="G17" s="8" t="s">
        <v>160</v>
      </c>
      <c r="H17" s="8" t="s">
        <v>60</v>
      </c>
      <c r="I17" s="20" t="s">
        <v>161</v>
      </c>
      <c r="J17" s="12" t="s">
        <v>162</v>
      </c>
      <c r="K17" s="20">
        <v>30.67</v>
      </c>
      <c r="L17" s="18">
        <v>43</v>
      </c>
      <c r="M17" s="18">
        <v>25</v>
      </c>
      <c r="N17" s="18">
        <v>0</v>
      </c>
      <c r="O17" s="18">
        <v>18</v>
      </c>
      <c r="P17" s="18">
        <v>0</v>
      </c>
      <c r="Q17" s="12">
        <v>0</v>
      </c>
      <c r="R17" s="10" t="s">
        <v>43</v>
      </c>
      <c r="S17" s="10" t="s">
        <v>44</v>
      </c>
      <c r="T17" s="10" t="s">
        <v>44</v>
      </c>
      <c r="U17" s="10" t="s">
        <v>44</v>
      </c>
      <c r="V17" s="10" t="s">
        <v>163</v>
      </c>
      <c r="W17" s="10">
        <v>218</v>
      </c>
      <c r="X17" s="10">
        <v>218</v>
      </c>
      <c r="Y17" s="10">
        <v>218</v>
      </c>
      <c r="Z17" s="39" t="s">
        <v>161</v>
      </c>
      <c r="AA17" s="12" t="s">
        <v>164</v>
      </c>
      <c r="AB17" s="10" t="s">
        <v>165</v>
      </c>
      <c r="AC17" s="42">
        <v>30.67</v>
      </c>
      <c r="AD17" s="12" t="s">
        <v>166</v>
      </c>
      <c r="AE17" s="11" t="s">
        <v>50</v>
      </c>
      <c r="AF17" s="12" t="s">
        <v>51</v>
      </c>
    </row>
    <row r="18" s="1" customFormat="1" ht="48" customHeight="1" spans="1:32">
      <c r="A18" s="6">
        <v>14</v>
      </c>
      <c r="B18" s="7" t="s">
        <v>35</v>
      </c>
      <c r="C18" s="7" t="s">
        <v>36</v>
      </c>
      <c r="D18" s="8" t="s">
        <v>167</v>
      </c>
      <c r="E18" s="8" t="s">
        <v>168</v>
      </c>
      <c r="F18" s="8" t="s">
        <v>169</v>
      </c>
      <c r="G18" s="8" t="s">
        <v>170</v>
      </c>
      <c r="H18" s="8" t="s">
        <v>60</v>
      </c>
      <c r="I18" s="12" t="s">
        <v>171</v>
      </c>
      <c r="J18" s="12" t="s">
        <v>172</v>
      </c>
      <c r="K18" s="12">
        <v>15.8</v>
      </c>
      <c r="L18" s="18">
        <v>15.8</v>
      </c>
      <c r="M18" s="18">
        <v>0</v>
      </c>
      <c r="N18" s="18">
        <v>12</v>
      </c>
      <c r="O18" s="18">
        <v>3.8</v>
      </c>
      <c r="P18" s="18">
        <v>0</v>
      </c>
      <c r="Q18" s="10">
        <v>0</v>
      </c>
      <c r="R18" s="10" t="s">
        <v>43</v>
      </c>
      <c r="S18" s="10" t="s">
        <v>44</v>
      </c>
      <c r="T18" s="10" t="s">
        <v>44</v>
      </c>
      <c r="U18" s="10" t="s">
        <v>44</v>
      </c>
      <c r="V18" s="10" t="s">
        <v>163</v>
      </c>
      <c r="W18" s="12">
        <v>295</v>
      </c>
      <c r="X18" s="12">
        <v>295</v>
      </c>
      <c r="Y18" s="12">
        <v>295</v>
      </c>
      <c r="Z18" s="12" t="s">
        <v>171</v>
      </c>
      <c r="AA18" s="12" t="s">
        <v>171</v>
      </c>
      <c r="AB18" s="10" t="s">
        <v>173</v>
      </c>
      <c r="AC18" s="12">
        <v>15.8</v>
      </c>
      <c r="AD18" s="12" t="s">
        <v>174</v>
      </c>
      <c r="AE18" s="11" t="s">
        <v>50</v>
      </c>
      <c r="AF18" s="12" t="s">
        <v>51</v>
      </c>
    </row>
    <row r="19" s="1" customFormat="1" ht="80" customHeight="1" spans="1:32">
      <c r="A19" s="6">
        <v>15</v>
      </c>
      <c r="B19" s="7" t="s">
        <v>35</v>
      </c>
      <c r="C19" s="7" t="s">
        <v>36</v>
      </c>
      <c r="D19" s="8" t="s">
        <v>167</v>
      </c>
      <c r="E19" s="8" t="s">
        <v>168</v>
      </c>
      <c r="F19" s="8" t="s">
        <v>175</v>
      </c>
      <c r="G19" s="8" t="s">
        <v>176</v>
      </c>
      <c r="H19" s="8" t="s">
        <v>60</v>
      </c>
      <c r="I19" s="12" t="s">
        <v>177</v>
      </c>
      <c r="J19" s="12" t="s">
        <v>178</v>
      </c>
      <c r="K19" s="12">
        <v>67.17</v>
      </c>
      <c r="L19" s="18">
        <v>67.17</v>
      </c>
      <c r="M19" s="18">
        <v>0</v>
      </c>
      <c r="N19" s="18">
        <v>10.5</v>
      </c>
      <c r="O19" s="18">
        <v>56.67</v>
      </c>
      <c r="P19" s="18">
        <v>0</v>
      </c>
      <c r="Q19" s="20">
        <v>0</v>
      </c>
      <c r="R19" s="10" t="s">
        <v>43</v>
      </c>
      <c r="S19" s="10" t="s">
        <v>44</v>
      </c>
      <c r="T19" s="10" t="s">
        <v>44</v>
      </c>
      <c r="U19" s="10" t="s">
        <v>44</v>
      </c>
      <c r="V19" s="10" t="s">
        <v>163</v>
      </c>
      <c r="W19" s="20">
        <v>383</v>
      </c>
      <c r="X19" s="20">
        <v>383</v>
      </c>
      <c r="Y19" s="20">
        <v>383</v>
      </c>
      <c r="Z19" s="12" t="s">
        <v>177</v>
      </c>
      <c r="AA19" s="12" t="s">
        <v>177</v>
      </c>
      <c r="AB19" s="10" t="s">
        <v>173</v>
      </c>
      <c r="AC19" s="42">
        <v>67.17</v>
      </c>
      <c r="AD19" s="12" t="s">
        <v>179</v>
      </c>
      <c r="AE19" s="11" t="s">
        <v>50</v>
      </c>
      <c r="AF19" s="12" t="s">
        <v>51</v>
      </c>
    </row>
    <row r="20" s="1" customFormat="1" ht="80" customHeight="1" spans="1:32">
      <c r="A20" s="6">
        <v>16</v>
      </c>
      <c r="B20" s="7" t="s">
        <v>35</v>
      </c>
      <c r="C20" s="7" t="s">
        <v>36</v>
      </c>
      <c r="D20" s="8" t="s">
        <v>167</v>
      </c>
      <c r="E20" s="8" t="s">
        <v>180</v>
      </c>
      <c r="F20" s="8" t="s">
        <v>180</v>
      </c>
      <c r="G20" s="8" t="s">
        <v>181</v>
      </c>
      <c r="H20" s="8" t="s">
        <v>60</v>
      </c>
      <c r="I20" s="12" t="s">
        <v>182</v>
      </c>
      <c r="J20" s="12" t="s">
        <v>162</v>
      </c>
      <c r="K20" s="12">
        <v>239.282</v>
      </c>
      <c r="L20" s="18">
        <v>313</v>
      </c>
      <c r="M20" s="18">
        <v>0</v>
      </c>
      <c r="N20" s="18">
        <v>200</v>
      </c>
      <c r="O20" s="18">
        <v>113</v>
      </c>
      <c r="P20" s="18">
        <v>0</v>
      </c>
      <c r="Q20" s="20">
        <v>0</v>
      </c>
      <c r="R20" s="10" t="s">
        <v>43</v>
      </c>
      <c r="S20" s="10" t="s">
        <v>44</v>
      </c>
      <c r="T20" s="10" t="s">
        <v>44</v>
      </c>
      <c r="U20" s="10" t="s">
        <v>44</v>
      </c>
      <c r="V20" s="10" t="s">
        <v>163</v>
      </c>
      <c r="W20" s="20">
        <v>218</v>
      </c>
      <c r="X20" s="20">
        <v>218</v>
      </c>
      <c r="Y20" s="20">
        <v>218</v>
      </c>
      <c r="Z20" s="12" t="s">
        <v>183</v>
      </c>
      <c r="AA20" s="12" t="s">
        <v>184</v>
      </c>
      <c r="AB20" s="10" t="s">
        <v>173</v>
      </c>
      <c r="AC20" s="12">
        <v>239.282</v>
      </c>
      <c r="AD20" s="12" t="s">
        <v>185</v>
      </c>
      <c r="AE20" s="11" t="s">
        <v>50</v>
      </c>
      <c r="AF20" s="12" t="s">
        <v>51</v>
      </c>
    </row>
    <row r="21" s="1" customFormat="1" ht="80" customHeight="1" spans="1:32">
      <c r="A21" s="6">
        <v>17</v>
      </c>
      <c r="B21" s="7" t="s">
        <v>35</v>
      </c>
      <c r="C21" s="7" t="s">
        <v>36</v>
      </c>
      <c r="D21" s="8" t="s">
        <v>186</v>
      </c>
      <c r="E21" s="8" t="s">
        <v>187</v>
      </c>
      <c r="F21" s="8" t="s">
        <v>188</v>
      </c>
      <c r="G21" s="8" t="s">
        <v>189</v>
      </c>
      <c r="H21" s="12" t="s">
        <v>36</v>
      </c>
      <c r="I21" s="12" t="s">
        <v>190</v>
      </c>
      <c r="J21" s="12" t="s">
        <v>55</v>
      </c>
      <c r="K21" s="18">
        <v>647.634502</v>
      </c>
      <c r="L21" s="18">
        <v>647.634502</v>
      </c>
      <c r="M21" s="18">
        <v>0</v>
      </c>
      <c r="N21" s="18">
        <v>0</v>
      </c>
      <c r="O21" s="18">
        <v>487.634502</v>
      </c>
      <c r="P21" s="18">
        <v>160</v>
      </c>
      <c r="Q21" s="12">
        <v>0</v>
      </c>
      <c r="R21" s="10" t="s">
        <v>191</v>
      </c>
      <c r="S21" s="10" t="s">
        <v>44</v>
      </c>
      <c r="T21" s="10" t="s">
        <v>44</v>
      </c>
      <c r="U21" s="10" t="s">
        <v>44</v>
      </c>
      <c r="V21" s="10" t="s">
        <v>192</v>
      </c>
      <c r="W21" s="12">
        <v>2488</v>
      </c>
      <c r="X21" s="12">
        <v>595</v>
      </c>
      <c r="Y21" s="12">
        <v>2488</v>
      </c>
      <c r="Z21" s="43" t="s">
        <v>193</v>
      </c>
      <c r="AA21" s="12" t="s">
        <v>193</v>
      </c>
      <c r="AB21" s="10" t="s">
        <v>194</v>
      </c>
      <c r="AC21" s="20"/>
      <c r="AD21" s="12" t="s">
        <v>193</v>
      </c>
      <c r="AE21" s="11" t="s">
        <v>50</v>
      </c>
      <c r="AF21" s="12" t="s">
        <v>51</v>
      </c>
    </row>
    <row r="22" s="1" customFormat="1" ht="159" customHeight="1" spans="1:32">
      <c r="A22" s="6">
        <v>18</v>
      </c>
      <c r="B22" s="7" t="s">
        <v>35</v>
      </c>
      <c r="C22" s="7" t="s">
        <v>36</v>
      </c>
      <c r="D22" s="8" t="s">
        <v>186</v>
      </c>
      <c r="E22" s="8" t="s">
        <v>187</v>
      </c>
      <c r="F22" s="8" t="s">
        <v>188</v>
      </c>
      <c r="G22" s="8" t="s">
        <v>195</v>
      </c>
      <c r="H22" s="11" t="s">
        <v>196</v>
      </c>
      <c r="I22" s="11" t="s">
        <v>197</v>
      </c>
      <c r="J22" s="19" t="s">
        <v>198</v>
      </c>
      <c r="K22" s="11">
        <v>49.459474</v>
      </c>
      <c r="L22" s="18">
        <v>47</v>
      </c>
      <c r="M22" s="18">
        <v>0</v>
      </c>
      <c r="N22" s="18">
        <v>29.536818</v>
      </c>
      <c r="O22" s="18">
        <v>17.463182</v>
      </c>
      <c r="P22" s="18">
        <v>0</v>
      </c>
      <c r="Q22" s="11">
        <f t="shared" ref="Q22:Q24" si="1">K22-L22</f>
        <v>2.459474</v>
      </c>
      <c r="R22" s="11" t="s">
        <v>110</v>
      </c>
      <c r="S22" s="11" t="s">
        <v>199</v>
      </c>
      <c r="T22" s="11" t="s">
        <v>200</v>
      </c>
      <c r="U22" s="11" t="s">
        <v>201</v>
      </c>
      <c r="V22" s="11" t="s">
        <v>202</v>
      </c>
      <c r="W22" s="11">
        <v>2245</v>
      </c>
      <c r="X22" s="19">
        <v>533</v>
      </c>
      <c r="Y22" s="19">
        <v>2245</v>
      </c>
      <c r="Z22" s="11" t="s">
        <v>203</v>
      </c>
      <c r="AA22" s="11" t="s">
        <v>116</v>
      </c>
      <c r="AB22" s="11" t="s">
        <v>204</v>
      </c>
      <c r="AC22" s="11">
        <v>47</v>
      </c>
      <c r="AD22" s="19" t="s">
        <v>205</v>
      </c>
      <c r="AE22" s="11" t="s">
        <v>50</v>
      </c>
      <c r="AF22" s="11" t="s">
        <v>51</v>
      </c>
    </row>
    <row r="23" s="1" customFormat="1" ht="149" customHeight="1" spans="1:32">
      <c r="A23" s="6">
        <v>19</v>
      </c>
      <c r="B23" s="7" t="s">
        <v>35</v>
      </c>
      <c r="C23" s="7" t="s">
        <v>36</v>
      </c>
      <c r="D23" s="8" t="s">
        <v>186</v>
      </c>
      <c r="E23" s="8" t="s">
        <v>187</v>
      </c>
      <c r="F23" s="8" t="s">
        <v>188</v>
      </c>
      <c r="G23" s="8" t="s">
        <v>206</v>
      </c>
      <c r="H23" s="11" t="s">
        <v>207</v>
      </c>
      <c r="I23" s="11" t="s">
        <v>208</v>
      </c>
      <c r="J23" s="19" t="s">
        <v>209</v>
      </c>
      <c r="K23" s="11">
        <v>116</v>
      </c>
      <c r="L23" s="18">
        <v>94.000104</v>
      </c>
      <c r="M23" s="18">
        <v>0</v>
      </c>
      <c r="N23" s="18">
        <v>80</v>
      </c>
      <c r="O23" s="18">
        <v>14.000104</v>
      </c>
      <c r="P23" s="18">
        <v>0</v>
      </c>
      <c r="Q23" s="11">
        <f t="shared" si="1"/>
        <v>21.999896</v>
      </c>
      <c r="R23" s="11" t="s">
        <v>110</v>
      </c>
      <c r="S23" s="11" t="s">
        <v>210</v>
      </c>
      <c r="T23" s="11" t="s">
        <v>211</v>
      </c>
      <c r="U23" s="11" t="s">
        <v>211</v>
      </c>
      <c r="V23" s="11" t="s">
        <v>127</v>
      </c>
      <c r="W23" s="11">
        <v>3794</v>
      </c>
      <c r="X23" s="19">
        <v>884</v>
      </c>
      <c r="Y23" s="19">
        <v>3794</v>
      </c>
      <c r="Z23" s="11" t="s">
        <v>203</v>
      </c>
      <c r="AA23" s="11" t="s">
        <v>116</v>
      </c>
      <c r="AB23" s="11" t="s">
        <v>212</v>
      </c>
      <c r="AC23" s="11">
        <v>94.000104</v>
      </c>
      <c r="AD23" s="19" t="s">
        <v>213</v>
      </c>
      <c r="AE23" s="11" t="s">
        <v>50</v>
      </c>
      <c r="AF23" s="11" t="s">
        <v>51</v>
      </c>
    </row>
    <row r="24" s="1" customFormat="1" ht="88" customHeight="1" spans="1:32">
      <c r="A24" s="6">
        <v>20</v>
      </c>
      <c r="B24" s="7" t="s">
        <v>35</v>
      </c>
      <c r="C24" s="7" t="s">
        <v>36</v>
      </c>
      <c r="D24" s="8" t="s">
        <v>186</v>
      </c>
      <c r="E24" s="8" t="s">
        <v>187</v>
      </c>
      <c r="F24" s="8" t="s">
        <v>214</v>
      </c>
      <c r="G24" s="8" t="s">
        <v>215</v>
      </c>
      <c r="H24" s="11" t="s">
        <v>207</v>
      </c>
      <c r="I24" s="11" t="s">
        <v>216</v>
      </c>
      <c r="J24" s="19" t="s">
        <v>217</v>
      </c>
      <c r="K24" s="11">
        <v>95.142355</v>
      </c>
      <c r="L24" s="18">
        <v>92.288084</v>
      </c>
      <c r="M24" s="18">
        <v>50</v>
      </c>
      <c r="N24" s="18">
        <v>42.288084</v>
      </c>
      <c r="O24" s="18">
        <v>0</v>
      </c>
      <c r="P24" s="18">
        <v>0</v>
      </c>
      <c r="Q24" s="11">
        <f t="shared" si="1"/>
        <v>2.854271</v>
      </c>
      <c r="R24" s="11" t="s">
        <v>110</v>
      </c>
      <c r="S24" s="11" t="s">
        <v>218</v>
      </c>
      <c r="T24" s="11" t="s">
        <v>219</v>
      </c>
      <c r="U24" s="11" t="s">
        <v>220</v>
      </c>
      <c r="V24" s="11" t="s">
        <v>94</v>
      </c>
      <c r="W24" s="11">
        <v>281</v>
      </c>
      <c r="X24" s="19">
        <v>69</v>
      </c>
      <c r="Y24" s="19">
        <v>281</v>
      </c>
      <c r="Z24" s="11" t="s">
        <v>221</v>
      </c>
      <c r="AA24" s="11" t="s">
        <v>116</v>
      </c>
      <c r="AB24" s="11" t="s">
        <v>222</v>
      </c>
      <c r="AC24" s="11">
        <v>92.288084</v>
      </c>
      <c r="AD24" s="11" t="s">
        <v>223</v>
      </c>
      <c r="AE24" s="11" t="s">
        <v>50</v>
      </c>
      <c r="AF24" s="11" t="s">
        <v>51</v>
      </c>
    </row>
    <row r="25" s="1" customFormat="1" ht="88" customHeight="1" spans="1:32">
      <c r="A25" s="6">
        <v>21</v>
      </c>
      <c r="B25" s="7" t="s">
        <v>35</v>
      </c>
      <c r="C25" s="7" t="s">
        <v>36</v>
      </c>
      <c r="D25" s="8" t="s">
        <v>186</v>
      </c>
      <c r="E25" s="8" t="s">
        <v>187</v>
      </c>
      <c r="F25" s="8" t="s">
        <v>214</v>
      </c>
      <c r="G25" s="8" t="s">
        <v>224</v>
      </c>
      <c r="H25" s="12" t="s">
        <v>225</v>
      </c>
      <c r="I25" s="21" t="s">
        <v>226</v>
      </c>
      <c r="J25" s="12" t="s">
        <v>227</v>
      </c>
      <c r="K25" s="12" t="s">
        <v>228</v>
      </c>
      <c r="L25" s="18">
        <v>30</v>
      </c>
      <c r="M25" s="18">
        <v>0</v>
      </c>
      <c r="N25" s="18">
        <v>0</v>
      </c>
      <c r="O25" s="18">
        <v>30</v>
      </c>
      <c r="P25" s="18">
        <v>0</v>
      </c>
      <c r="Q25" s="12">
        <v>0</v>
      </c>
      <c r="R25" s="12" t="s">
        <v>80</v>
      </c>
      <c r="S25" s="27" t="s">
        <v>210</v>
      </c>
      <c r="T25" s="27" t="s">
        <v>229</v>
      </c>
      <c r="U25" s="27" t="s">
        <v>230</v>
      </c>
      <c r="V25" s="12" t="s">
        <v>231</v>
      </c>
      <c r="W25" s="20">
        <v>284</v>
      </c>
      <c r="X25" s="20">
        <v>79</v>
      </c>
      <c r="Y25" s="20">
        <v>284</v>
      </c>
      <c r="Z25" s="12" t="s">
        <v>232</v>
      </c>
      <c r="AA25" s="12" t="s">
        <v>233</v>
      </c>
      <c r="AB25" s="12" t="s">
        <v>234</v>
      </c>
      <c r="AC25" s="20">
        <v>8.9166</v>
      </c>
      <c r="AD25" s="41" t="s">
        <v>235</v>
      </c>
      <c r="AE25" s="12" t="s">
        <v>87</v>
      </c>
      <c r="AF25" s="41" t="s">
        <v>51</v>
      </c>
    </row>
    <row r="26" s="1" customFormat="1" ht="88" customHeight="1" spans="1:32">
      <c r="A26" s="6">
        <v>22</v>
      </c>
      <c r="B26" s="7" t="s">
        <v>35</v>
      </c>
      <c r="C26" s="7" t="s">
        <v>36</v>
      </c>
      <c r="D26" s="8" t="s">
        <v>186</v>
      </c>
      <c r="E26" s="8" t="s">
        <v>187</v>
      </c>
      <c r="F26" s="8" t="s">
        <v>236</v>
      </c>
      <c r="G26" s="8" t="s">
        <v>237</v>
      </c>
      <c r="H26" s="11" t="s">
        <v>238</v>
      </c>
      <c r="I26" s="11" t="s">
        <v>239</v>
      </c>
      <c r="J26" s="19" t="s">
        <v>240</v>
      </c>
      <c r="K26" s="11">
        <v>101.965606</v>
      </c>
      <c r="L26" s="18">
        <v>97</v>
      </c>
      <c r="M26" s="18">
        <v>25</v>
      </c>
      <c r="N26" s="18">
        <v>72</v>
      </c>
      <c r="O26" s="18">
        <v>0</v>
      </c>
      <c r="P26" s="18">
        <v>0</v>
      </c>
      <c r="Q26" s="11">
        <f t="shared" ref="Q26:Q28" si="2">K26-L26</f>
        <v>4.96560599999999</v>
      </c>
      <c r="R26" s="11" t="s">
        <v>110</v>
      </c>
      <c r="S26" s="11" t="s">
        <v>241</v>
      </c>
      <c r="T26" s="11" t="s">
        <v>152</v>
      </c>
      <c r="U26" s="11" t="s">
        <v>242</v>
      </c>
      <c r="V26" s="11" t="s">
        <v>243</v>
      </c>
      <c r="W26" s="11">
        <v>336</v>
      </c>
      <c r="X26" s="19">
        <v>60</v>
      </c>
      <c r="Y26" s="19">
        <v>336</v>
      </c>
      <c r="Z26" s="11" t="s">
        <v>244</v>
      </c>
      <c r="AA26" s="11" t="s">
        <v>116</v>
      </c>
      <c r="AB26" s="11" t="s">
        <v>245</v>
      </c>
      <c r="AC26" s="11">
        <v>97</v>
      </c>
      <c r="AD26" s="11" t="s">
        <v>246</v>
      </c>
      <c r="AE26" s="11" t="s">
        <v>50</v>
      </c>
      <c r="AF26" s="11" t="s">
        <v>51</v>
      </c>
    </row>
    <row r="27" s="1" customFormat="1" ht="88" customHeight="1" spans="1:32">
      <c r="A27" s="6">
        <v>23</v>
      </c>
      <c r="B27" s="7" t="s">
        <v>35</v>
      </c>
      <c r="C27" s="7" t="s">
        <v>36</v>
      </c>
      <c r="D27" s="8" t="s">
        <v>186</v>
      </c>
      <c r="E27" s="8" t="s">
        <v>187</v>
      </c>
      <c r="F27" s="8" t="s">
        <v>236</v>
      </c>
      <c r="G27" s="8" t="s">
        <v>247</v>
      </c>
      <c r="H27" s="11" t="s">
        <v>238</v>
      </c>
      <c r="I27" s="11" t="s">
        <v>248</v>
      </c>
      <c r="J27" s="19" t="s">
        <v>55</v>
      </c>
      <c r="K27" s="11">
        <v>63.560417</v>
      </c>
      <c r="L27" s="18">
        <v>61.653604</v>
      </c>
      <c r="M27" s="18">
        <v>30</v>
      </c>
      <c r="N27" s="18">
        <v>31.653604</v>
      </c>
      <c r="O27" s="18">
        <v>0</v>
      </c>
      <c r="P27" s="18">
        <v>0</v>
      </c>
      <c r="Q27" s="11">
        <f t="shared" si="2"/>
        <v>1.906813</v>
      </c>
      <c r="R27" s="11" t="s">
        <v>110</v>
      </c>
      <c r="S27" s="11" t="s">
        <v>199</v>
      </c>
      <c r="T27" s="11" t="s">
        <v>219</v>
      </c>
      <c r="U27" s="11" t="s">
        <v>249</v>
      </c>
      <c r="V27" s="11" t="s">
        <v>250</v>
      </c>
      <c r="W27" s="11">
        <v>483</v>
      </c>
      <c r="X27" s="19">
        <v>115</v>
      </c>
      <c r="Y27" s="19">
        <v>483</v>
      </c>
      <c r="Z27" s="11" t="s">
        <v>251</v>
      </c>
      <c r="AA27" s="11" t="s">
        <v>116</v>
      </c>
      <c r="AB27" s="11" t="s">
        <v>252</v>
      </c>
      <c r="AC27" s="11">
        <v>61.653604</v>
      </c>
      <c r="AD27" s="11" t="s">
        <v>246</v>
      </c>
      <c r="AE27" s="11" t="s">
        <v>50</v>
      </c>
      <c r="AF27" s="11" t="s">
        <v>51</v>
      </c>
    </row>
    <row r="28" s="1" customFormat="1" ht="88" customHeight="1" spans="1:32">
      <c r="A28" s="6">
        <v>24</v>
      </c>
      <c r="B28" s="7" t="s">
        <v>35</v>
      </c>
      <c r="C28" s="7" t="s">
        <v>36</v>
      </c>
      <c r="D28" s="8" t="s">
        <v>186</v>
      </c>
      <c r="E28" s="8" t="s">
        <v>187</v>
      </c>
      <c r="F28" s="8" t="s">
        <v>236</v>
      </c>
      <c r="G28" s="8" t="s">
        <v>253</v>
      </c>
      <c r="H28" s="11" t="s">
        <v>254</v>
      </c>
      <c r="I28" s="11" t="s">
        <v>255</v>
      </c>
      <c r="J28" s="19" t="s">
        <v>256</v>
      </c>
      <c r="K28" s="11">
        <v>91.337803</v>
      </c>
      <c r="L28" s="18">
        <v>88.5</v>
      </c>
      <c r="M28" s="18">
        <v>32</v>
      </c>
      <c r="N28" s="18">
        <v>56.5</v>
      </c>
      <c r="O28" s="18">
        <v>0</v>
      </c>
      <c r="P28" s="18">
        <v>0</v>
      </c>
      <c r="Q28" s="11">
        <f t="shared" si="2"/>
        <v>2.83780299999999</v>
      </c>
      <c r="R28" s="11" t="s">
        <v>110</v>
      </c>
      <c r="S28" s="11" t="s">
        <v>257</v>
      </c>
      <c r="T28" s="11" t="s">
        <v>219</v>
      </c>
      <c r="U28" s="11" t="s">
        <v>249</v>
      </c>
      <c r="V28" s="11" t="s">
        <v>258</v>
      </c>
      <c r="W28" s="11">
        <v>288</v>
      </c>
      <c r="X28" s="11">
        <v>62</v>
      </c>
      <c r="Y28" s="11">
        <v>288</v>
      </c>
      <c r="Z28" s="11" t="s">
        <v>259</v>
      </c>
      <c r="AA28" s="11" t="s">
        <v>116</v>
      </c>
      <c r="AB28" s="11" t="s">
        <v>260</v>
      </c>
      <c r="AC28" s="11">
        <v>88.5</v>
      </c>
      <c r="AD28" s="11" t="s">
        <v>246</v>
      </c>
      <c r="AE28" s="11" t="s">
        <v>50</v>
      </c>
      <c r="AF28" s="11" t="s">
        <v>51</v>
      </c>
    </row>
    <row r="29" s="1" customFormat="1" ht="88" customHeight="1" spans="1:32">
      <c r="A29" s="6">
        <v>25</v>
      </c>
      <c r="B29" s="7" t="s">
        <v>35</v>
      </c>
      <c r="C29" s="7" t="s">
        <v>36</v>
      </c>
      <c r="D29" s="8" t="s">
        <v>186</v>
      </c>
      <c r="E29" s="8" t="s">
        <v>187</v>
      </c>
      <c r="F29" s="8" t="s">
        <v>236</v>
      </c>
      <c r="G29" s="8" t="s">
        <v>261</v>
      </c>
      <c r="H29" s="8" t="s">
        <v>60</v>
      </c>
      <c r="I29" s="22" t="s">
        <v>262</v>
      </c>
      <c r="J29" s="10" t="s">
        <v>55</v>
      </c>
      <c r="K29" s="18">
        <v>49.5</v>
      </c>
      <c r="L29" s="18">
        <v>49.5</v>
      </c>
      <c r="M29" s="18">
        <v>0</v>
      </c>
      <c r="N29" s="18">
        <v>0</v>
      </c>
      <c r="O29" s="18">
        <v>49.5</v>
      </c>
      <c r="P29" s="18">
        <v>0</v>
      </c>
      <c r="Q29" s="10">
        <v>0</v>
      </c>
      <c r="R29" s="10" t="s">
        <v>43</v>
      </c>
      <c r="S29" s="10" t="s">
        <v>44</v>
      </c>
      <c r="T29" s="10" t="s">
        <v>44</v>
      </c>
      <c r="U29" s="10" t="s">
        <v>263</v>
      </c>
      <c r="V29" s="10" t="s">
        <v>100</v>
      </c>
      <c r="W29" s="10">
        <v>2871</v>
      </c>
      <c r="X29" s="13">
        <v>822</v>
      </c>
      <c r="Y29" s="39">
        <v>2871</v>
      </c>
      <c r="Z29" s="12" t="s">
        <v>264</v>
      </c>
      <c r="AA29" s="10" t="s">
        <v>265</v>
      </c>
      <c r="AB29" s="10" t="s">
        <v>266</v>
      </c>
      <c r="AC29" s="10">
        <v>49.5</v>
      </c>
      <c r="AD29" s="12" t="s">
        <v>267</v>
      </c>
      <c r="AE29" s="12" t="s">
        <v>50</v>
      </c>
      <c r="AF29" s="12" t="s">
        <v>51</v>
      </c>
    </row>
    <row r="30" s="1" customFormat="1" ht="88" customHeight="1" spans="1:32">
      <c r="A30" s="6">
        <v>26</v>
      </c>
      <c r="B30" s="7" t="s">
        <v>35</v>
      </c>
      <c r="C30" s="7" t="s">
        <v>36</v>
      </c>
      <c r="D30" s="8" t="s">
        <v>186</v>
      </c>
      <c r="E30" s="8" t="s">
        <v>187</v>
      </c>
      <c r="F30" s="8" t="s">
        <v>236</v>
      </c>
      <c r="G30" s="8" t="s">
        <v>268</v>
      </c>
      <c r="H30" s="11" t="s">
        <v>269</v>
      </c>
      <c r="I30" s="11" t="s">
        <v>270</v>
      </c>
      <c r="J30" s="19" t="s">
        <v>271</v>
      </c>
      <c r="K30" s="11">
        <v>123.546459</v>
      </c>
      <c r="L30" s="18">
        <v>114</v>
      </c>
      <c r="M30" s="18">
        <v>0</v>
      </c>
      <c r="N30" s="18">
        <v>98.837167</v>
      </c>
      <c r="O30" s="18">
        <v>15.162833</v>
      </c>
      <c r="P30" s="18">
        <v>0</v>
      </c>
      <c r="Q30" s="11">
        <f>K30-L30</f>
        <v>9.546459</v>
      </c>
      <c r="R30" s="11" t="s">
        <v>110</v>
      </c>
      <c r="S30" s="11" t="s">
        <v>272</v>
      </c>
      <c r="T30" s="11" t="s">
        <v>273</v>
      </c>
      <c r="U30" s="11" t="s">
        <v>220</v>
      </c>
      <c r="V30" s="11" t="s">
        <v>274</v>
      </c>
      <c r="W30" s="11">
        <v>480</v>
      </c>
      <c r="X30" s="11">
        <v>89</v>
      </c>
      <c r="Y30" s="11">
        <v>480</v>
      </c>
      <c r="Z30" s="11" t="s">
        <v>275</v>
      </c>
      <c r="AA30" s="11" t="s">
        <v>116</v>
      </c>
      <c r="AB30" s="11" t="s">
        <v>276</v>
      </c>
      <c r="AC30" s="11">
        <v>114</v>
      </c>
      <c r="AD30" s="11" t="s">
        <v>277</v>
      </c>
      <c r="AE30" s="11" t="s">
        <v>50</v>
      </c>
      <c r="AF30" s="11" t="s">
        <v>51</v>
      </c>
    </row>
    <row r="31" s="1" customFormat="1" ht="88" customHeight="1" spans="1:32">
      <c r="A31" s="6">
        <v>27</v>
      </c>
      <c r="B31" s="7" t="s">
        <v>35</v>
      </c>
      <c r="C31" s="7" t="s">
        <v>36</v>
      </c>
      <c r="D31" s="8" t="s">
        <v>186</v>
      </c>
      <c r="E31" s="8" t="s">
        <v>187</v>
      </c>
      <c r="F31" s="8" t="s">
        <v>236</v>
      </c>
      <c r="G31" s="8" t="s">
        <v>278</v>
      </c>
      <c r="H31" s="10" t="s">
        <v>279</v>
      </c>
      <c r="I31" s="10" t="s">
        <v>280</v>
      </c>
      <c r="J31" s="10" t="s">
        <v>281</v>
      </c>
      <c r="K31" s="7">
        <v>65.056203</v>
      </c>
      <c r="L31" s="18">
        <v>65.056203</v>
      </c>
      <c r="M31" s="18">
        <v>0</v>
      </c>
      <c r="N31" s="18">
        <v>65.056203</v>
      </c>
      <c r="O31" s="18">
        <v>0</v>
      </c>
      <c r="P31" s="18">
        <v>0</v>
      </c>
      <c r="Q31" s="10">
        <v>13.0112406</v>
      </c>
      <c r="R31" s="10" t="s">
        <v>80</v>
      </c>
      <c r="S31" s="10" t="s">
        <v>282</v>
      </c>
      <c r="T31" s="10" t="s">
        <v>219</v>
      </c>
      <c r="U31" s="10" t="s">
        <v>249</v>
      </c>
      <c r="V31" s="10" t="s">
        <v>283</v>
      </c>
      <c r="W31" s="10">
        <v>223</v>
      </c>
      <c r="X31" s="10">
        <v>53</v>
      </c>
      <c r="Y31" s="10">
        <v>223</v>
      </c>
      <c r="Z31" s="40" t="s">
        <v>284</v>
      </c>
      <c r="AA31" s="40" t="s">
        <v>285</v>
      </c>
      <c r="AB31" s="10" t="s">
        <v>286</v>
      </c>
      <c r="AC31" s="7">
        <v>52.0449624</v>
      </c>
      <c r="AD31" s="41" t="s">
        <v>287</v>
      </c>
      <c r="AE31" s="12" t="s">
        <v>87</v>
      </c>
      <c r="AF31" s="41" t="s">
        <v>51</v>
      </c>
    </row>
    <row r="32" s="1" customFormat="1" ht="132" customHeight="1" spans="1:32">
      <c r="A32" s="6">
        <v>28</v>
      </c>
      <c r="B32" s="7" t="s">
        <v>35</v>
      </c>
      <c r="C32" s="7" t="s">
        <v>36</v>
      </c>
      <c r="D32" s="8" t="s">
        <v>186</v>
      </c>
      <c r="E32" s="8" t="s">
        <v>187</v>
      </c>
      <c r="F32" s="8" t="s">
        <v>236</v>
      </c>
      <c r="G32" s="8" t="s">
        <v>288</v>
      </c>
      <c r="H32" s="10" t="s">
        <v>289</v>
      </c>
      <c r="I32" s="10" t="s">
        <v>290</v>
      </c>
      <c r="J32" s="10" t="s">
        <v>55</v>
      </c>
      <c r="K32" s="18">
        <v>19</v>
      </c>
      <c r="L32" s="18">
        <v>19</v>
      </c>
      <c r="M32" s="18">
        <v>0</v>
      </c>
      <c r="N32" s="18">
        <v>0</v>
      </c>
      <c r="O32" s="18">
        <v>19</v>
      </c>
      <c r="P32" s="18">
        <v>0</v>
      </c>
      <c r="Q32" s="10">
        <v>0</v>
      </c>
      <c r="R32" s="10" t="s">
        <v>43</v>
      </c>
      <c r="S32" s="10" t="s">
        <v>257</v>
      </c>
      <c r="T32" s="10" t="s">
        <v>291</v>
      </c>
      <c r="U32" s="10" t="s">
        <v>292</v>
      </c>
      <c r="V32" s="10" t="s">
        <v>94</v>
      </c>
      <c r="W32" s="12">
        <v>500</v>
      </c>
      <c r="X32" s="12">
        <v>184</v>
      </c>
      <c r="Y32" s="12">
        <v>500</v>
      </c>
      <c r="Z32" s="10" t="s">
        <v>290</v>
      </c>
      <c r="AA32" s="10" t="s">
        <v>293</v>
      </c>
      <c r="AB32" s="10" t="s">
        <v>294</v>
      </c>
      <c r="AC32" s="12">
        <v>15.69</v>
      </c>
      <c r="AD32" s="12" t="s">
        <v>295</v>
      </c>
      <c r="AE32" s="12" t="s">
        <v>50</v>
      </c>
      <c r="AF32" s="12" t="s">
        <v>51</v>
      </c>
    </row>
    <row r="33" s="1" customFormat="1" ht="125" customHeight="1" spans="1:32">
      <c r="A33" s="6">
        <v>29</v>
      </c>
      <c r="B33" s="7" t="s">
        <v>35</v>
      </c>
      <c r="C33" s="7" t="s">
        <v>36</v>
      </c>
      <c r="D33" s="8" t="s">
        <v>186</v>
      </c>
      <c r="E33" s="8" t="s">
        <v>187</v>
      </c>
      <c r="F33" s="8" t="s">
        <v>236</v>
      </c>
      <c r="G33" s="8" t="s">
        <v>296</v>
      </c>
      <c r="H33" s="12" t="s">
        <v>297</v>
      </c>
      <c r="I33" s="23" t="s">
        <v>298</v>
      </c>
      <c r="J33" s="10" t="s">
        <v>55</v>
      </c>
      <c r="K33" s="18">
        <v>40</v>
      </c>
      <c r="L33" s="18">
        <v>40</v>
      </c>
      <c r="M33" s="18">
        <v>0</v>
      </c>
      <c r="N33" s="18">
        <v>0</v>
      </c>
      <c r="O33" s="18">
        <v>40</v>
      </c>
      <c r="P33" s="18">
        <v>0</v>
      </c>
      <c r="Q33" s="10">
        <v>0</v>
      </c>
      <c r="R33" s="10" t="s">
        <v>43</v>
      </c>
      <c r="S33" s="10" t="s">
        <v>257</v>
      </c>
      <c r="T33" s="10" t="s">
        <v>291</v>
      </c>
      <c r="U33" s="10" t="s">
        <v>292</v>
      </c>
      <c r="V33" s="10" t="s">
        <v>94</v>
      </c>
      <c r="W33" s="12">
        <v>27</v>
      </c>
      <c r="X33" s="12">
        <v>8</v>
      </c>
      <c r="Y33" s="12">
        <v>27</v>
      </c>
      <c r="Z33" s="23" t="s">
        <v>298</v>
      </c>
      <c r="AA33" s="10" t="s">
        <v>293</v>
      </c>
      <c r="AB33" s="6" t="s">
        <v>299</v>
      </c>
      <c r="AC33" s="7">
        <v>24.99</v>
      </c>
      <c r="AD33" s="12" t="s">
        <v>295</v>
      </c>
      <c r="AE33" s="12" t="s">
        <v>50</v>
      </c>
      <c r="AF33" s="12" t="s">
        <v>51</v>
      </c>
    </row>
    <row r="34" s="1" customFormat="1" ht="131" customHeight="1" spans="1:32">
      <c r="A34" s="6">
        <v>30</v>
      </c>
      <c r="B34" s="7" t="s">
        <v>35</v>
      </c>
      <c r="C34" s="7" t="s">
        <v>36</v>
      </c>
      <c r="D34" s="8" t="s">
        <v>186</v>
      </c>
      <c r="E34" s="8" t="s">
        <v>187</v>
      </c>
      <c r="F34" s="8" t="s">
        <v>236</v>
      </c>
      <c r="G34" s="8" t="s">
        <v>300</v>
      </c>
      <c r="H34" s="13" t="s">
        <v>301</v>
      </c>
      <c r="I34" s="12" t="s">
        <v>302</v>
      </c>
      <c r="J34" s="10" t="s">
        <v>55</v>
      </c>
      <c r="K34" s="18">
        <v>99</v>
      </c>
      <c r="L34" s="18">
        <v>99</v>
      </c>
      <c r="M34" s="18">
        <v>0</v>
      </c>
      <c r="N34" s="18">
        <v>0</v>
      </c>
      <c r="O34" s="18">
        <v>99</v>
      </c>
      <c r="P34" s="18">
        <v>0</v>
      </c>
      <c r="Q34" s="12">
        <v>0</v>
      </c>
      <c r="R34" s="10" t="s">
        <v>43</v>
      </c>
      <c r="S34" s="10" t="s">
        <v>257</v>
      </c>
      <c r="T34" s="10" t="s">
        <v>200</v>
      </c>
      <c r="U34" s="10" t="s">
        <v>292</v>
      </c>
      <c r="V34" s="10" t="s">
        <v>303</v>
      </c>
      <c r="W34" s="20">
        <v>266</v>
      </c>
      <c r="X34" s="20">
        <v>74</v>
      </c>
      <c r="Y34" s="20">
        <v>266</v>
      </c>
      <c r="Z34" s="12" t="s">
        <v>302</v>
      </c>
      <c r="AA34" s="10" t="s">
        <v>293</v>
      </c>
      <c r="AB34" s="12" t="s">
        <v>304</v>
      </c>
      <c r="AC34" s="7">
        <v>14.39</v>
      </c>
      <c r="AD34" s="12" t="s">
        <v>295</v>
      </c>
      <c r="AE34" s="12" t="s">
        <v>211</v>
      </c>
      <c r="AF34" s="12" t="s">
        <v>211</v>
      </c>
    </row>
    <row r="35" s="1" customFormat="1" ht="88" customHeight="1" spans="1:32">
      <c r="A35" s="6">
        <v>31</v>
      </c>
      <c r="B35" s="7" t="s">
        <v>35</v>
      </c>
      <c r="C35" s="7" t="s">
        <v>36</v>
      </c>
      <c r="D35" s="8" t="s">
        <v>186</v>
      </c>
      <c r="E35" s="8" t="s">
        <v>187</v>
      </c>
      <c r="F35" s="8" t="s">
        <v>236</v>
      </c>
      <c r="G35" s="8" t="s">
        <v>305</v>
      </c>
      <c r="H35" s="10" t="s">
        <v>306</v>
      </c>
      <c r="I35" s="12" t="s">
        <v>307</v>
      </c>
      <c r="J35" s="12" t="s">
        <v>308</v>
      </c>
      <c r="K35" s="24">
        <v>10.95166</v>
      </c>
      <c r="L35" s="18">
        <v>0</v>
      </c>
      <c r="M35" s="18">
        <v>0</v>
      </c>
      <c r="N35" s="18">
        <v>0</v>
      </c>
      <c r="O35" s="18">
        <v>0</v>
      </c>
      <c r="P35" s="18">
        <v>0</v>
      </c>
      <c r="Q35" s="34">
        <f>K35</f>
        <v>10.95166</v>
      </c>
      <c r="R35" s="12" t="s">
        <v>309</v>
      </c>
      <c r="S35" s="12" t="s">
        <v>44</v>
      </c>
      <c r="T35" s="12" t="s">
        <v>310</v>
      </c>
      <c r="U35" s="12" t="s">
        <v>311</v>
      </c>
      <c r="V35" s="12" t="s">
        <v>312</v>
      </c>
      <c r="W35" s="20">
        <v>1200</v>
      </c>
      <c r="X35" s="20">
        <v>216</v>
      </c>
      <c r="Y35" s="20">
        <v>1200</v>
      </c>
      <c r="Z35" s="12" t="s">
        <v>313</v>
      </c>
      <c r="AA35" s="12" t="s">
        <v>313</v>
      </c>
      <c r="AB35" s="12" t="s">
        <v>314</v>
      </c>
      <c r="AC35" s="12">
        <v>7.73</v>
      </c>
      <c r="AD35" s="12" t="s">
        <v>315</v>
      </c>
      <c r="AE35" s="12" t="s">
        <v>50</v>
      </c>
      <c r="AF35" s="12" t="s">
        <v>51</v>
      </c>
    </row>
    <row r="36" s="1" customFormat="1" ht="88" customHeight="1" spans="1:32">
      <c r="A36" s="6">
        <v>32</v>
      </c>
      <c r="B36" s="7" t="s">
        <v>35</v>
      </c>
      <c r="C36" s="7" t="s">
        <v>36</v>
      </c>
      <c r="D36" s="8" t="s">
        <v>186</v>
      </c>
      <c r="E36" s="8" t="s">
        <v>187</v>
      </c>
      <c r="F36" s="8" t="s">
        <v>236</v>
      </c>
      <c r="G36" s="8" t="s">
        <v>316</v>
      </c>
      <c r="H36" s="13" t="s">
        <v>317</v>
      </c>
      <c r="I36" s="12" t="s">
        <v>318</v>
      </c>
      <c r="J36" s="13" t="s">
        <v>55</v>
      </c>
      <c r="K36" s="24">
        <v>117.998659</v>
      </c>
      <c r="L36" s="18">
        <v>90</v>
      </c>
      <c r="M36" s="18">
        <v>0</v>
      </c>
      <c r="N36" s="18">
        <v>0</v>
      </c>
      <c r="O36" s="18">
        <v>90</v>
      </c>
      <c r="P36" s="18">
        <v>0</v>
      </c>
      <c r="Q36" s="24">
        <v>0</v>
      </c>
      <c r="R36" s="12" t="s">
        <v>309</v>
      </c>
      <c r="S36" s="12" t="s">
        <v>319</v>
      </c>
      <c r="T36" s="12" t="s">
        <v>310</v>
      </c>
      <c r="U36" s="12" t="s">
        <v>199</v>
      </c>
      <c r="V36" s="12" t="s">
        <v>320</v>
      </c>
      <c r="W36" s="20">
        <v>3115</v>
      </c>
      <c r="X36" s="20">
        <v>623</v>
      </c>
      <c r="Y36" s="20">
        <v>3115</v>
      </c>
      <c r="Z36" s="12" t="s">
        <v>321</v>
      </c>
      <c r="AA36" s="12" t="s">
        <v>321</v>
      </c>
      <c r="AB36" s="12" t="s">
        <v>322</v>
      </c>
      <c r="AC36" s="20">
        <v>68.4</v>
      </c>
      <c r="AD36" s="12" t="s">
        <v>323</v>
      </c>
      <c r="AE36" s="12" t="s">
        <v>211</v>
      </c>
      <c r="AF36" s="12" t="s">
        <v>211</v>
      </c>
    </row>
    <row r="37" s="1" customFormat="1" ht="88" customHeight="1" spans="1:32">
      <c r="A37" s="6">
        <v>33</v>
      </c>
      <c r="B37" s="7" t="s">
        <v>35</v>
      </c>
      <c r="C37" s="7" t="s">
        <v>36</v>
      </c>
      <c r="D37" s="8" t="s">
        <v>186</v>
      </c>
      <c r="E37" s="8" t="s">
        <v>187</v>
      </c>
      <c r="F37" s="8" t="s">
        <v>236</v>
      </c>
      <c r="G37" s="8" t="s">
        <v>324</v>
      </c>
      <c r="H37" s="11" t="s">
        <v>132</v>
      </c>
      <c r="I37" s="11" t="s">
        <v>325</v>
      </c>
      <c r="J37" s="19" t="s">
        <v>326</v>
      </c>
      <c r="K37" s="25">
        <v>37.5</v>
      </c>
      <c r="L37" s="18">
        <v>37.5</v>
      </c>
      <c r="M37" s="18">
        <v>0</v>
      </c>
      <c r="N37" s="18">
        <v>0</v>
      </c>
      <c r="O37" s="18">
        <v>37.5</v>
      </c>
      <c r="P37" s="18">
        <v>0</v>
      </c>
      <c r="Q37" s="11">
        <f t="shared" ref="Q37:Q39" si="3">K37-L37</f>
        <v>0</v>
      </c>
      <c r="R37" s="11" t="s">
        <v>110</v>
      </c>
      <c r="S37" s="11" t="s">
        <v>327</v>
      </c>
      <c r="T37" s="11" t="s">
        <v>291</v>
      </c>
      <c r="U37" s="11" t="s">
        <v>201</v>
      </c>
      <c r="V37" s="11" t="s">
        <v>328</v>
      </c>
      <c r="W37" s="11">
        <v>471</v>
      </c>
      <c r="X37" s="11">
        <v>110</v>
      </c>
      <c r="Y37" s="11">
        <v>471</v>
      </c>
      <c r="Z37" s="11" t="s">
        <v>329</v>
      </c>
      <c r="AA37" s="11" t="s">
        <v>116</v>
      </c>
      <c r="AB37" s="11" t="s">
        <v>330</v>
      </c>
      <c r="AC37" s="11">
        <v>37.5</v>
      </c>
      <c r="AD37" s="11" t="s">
        <v>246</v>
      </c>
      <c r="AE37" s="11" t="s">
        <v>50</v>
      </c>
      <c r="AF37" s="11" t="s">
        <v>51</v>
      </c>
    </row>
    <row r="38" s="1" customFormat="1" ht="123" customHeight="1" spans="1:32">
      <c r="A38" s="6">
        <v>34</v>
      </c>
      <c r="B38" s="7" t="s">
        <v>35</v>
      </c>
      <c r="C38" s="7" t="s">
        <v>36</v>
      </c>
      <c r="D38" s="8" t="s">
        <v>186</v>
      </c>
      <c r="E38" s="8" t="s">
        <v>187</v>
      </c>
      <c r="F38" s="8" t="s">
        <v>236</v>
      </c>
      <c r="G38" s="8" t="s">
        <v>331</v>
      </c>
      <c r="H38" s="11" t="s">
        <v>148</v>
      </c>
      <c r="I38" s="11" t="s">
        <v>332</v>
      </c>
      <c r="J38" s="19" t="s">
        <v>333</v>
      </c>
      <c r="K38" s="25">
        <v>46.9359</v>
      </c>
      <c r="L38" s="18">
        <v>45</v>
      </c>
      <c r="M38" s="18">
        <v>0</v>
      </c>
      <c r="N38" s="18">
        <v>0</v>
      </c>
      <c r="O38" s="18">
        <v>45</v>
      </c>
      <c r="P38" s="18">
        <v>0</v>
      </c>
      <c r="Q38" s="11">
        <f t="shared" si="3"/>
        <v>1.9359</v>
      </c>
      <c r="R38" s="11" t="s">
        <v>110</v>
      </c>
      <c r="S38" s="11" t="s">
        <v>334</v>
      </c>
      <c r="T38" s="11" t="s">
        <v>291</v>
      </c>
      <c r="U38" s="11" t="s">
        <v>201</v>
      </c>
      <c r="V38" s="11" t="s">
        <v>202</v>
      </c>
      <c r="W38" s="11">
        <v>295</v>
      </c>
      <c r="X38" s="11">
        <v>91</v>
      </c>
      <c r="Y38" s="11">
        <v>295</v>
      </c>
      <c r="Z38" s="11" t="s">
        <v>335</v>
      </c>
      <c r="AA38" s="11" t="s">
        <v>116</v>
      </c>
      <c r="AB38" s="11" t="s">
        <v>204</v>
      </c>
      <c r="AC38" s="11">
        <v>45</v>
      </c>
      <c r="AD38" s="11" t="s">
        <v>246</v>
      </c>
      <c r="AE38" s="11" t="s">
        <v>50</v>
      </c>
      <c r="AF38" s="11" t="s">
        <v>51</v>
      </c>
    </row>
    <row r="39" s="1" customFormat="1" ht="115" customHeight="1" spans="1:32">
      <c r="A39" s="6">
        <v>35</v>
      </c>
      <c r="B39" s="7" t="s">
        <v>35</v>
      </c>
      <c r="C39" s="7" t="s">
        <v>36</v>
      </c>
      <c r="D39" s="8" t="s">
        <v>186</v>
      </c>
      <c r="E39" s="8" t="s">
        <v>187</v>
      </c>
      <c r="F39" s="8" t="s">
        <v>236</v>
      </c>
      <c r="G39" s="8" t="s">
        <v>336</v>
      </c>
      <c r="H39" s="11" t="s">
        <v>337</v>
      </c>
      <c r="I39" s="11" t="s">
        <v>338</v>
      </c>
      <c r="J39" s="19" t="s">
        <v>339</v>
      </c>
      <c r="K39" s="11">
        <v>37.734193</v>
      </c>
      <c r="L39" s="18">
        <v>37</v>
      </c>
      <c r="M39" s="18">
        <v>0</v>
      </c>
      <c r="N39" s="18">
        <v>0</v>
      </c>
      <c r="O39" s="18">
        <v>37</v>
      </c>
      <c r="P39" s="18">
        <v>0</v>
      </c>
      <c r="Q39" s="11">
        <f t="shared" si="3"/>
        <v>0.734192999999998</v>
      </c>
      <c r="R39" s="11" t="s">
        <v>110</v>
      </c>
      <c r="S39" s="11" t="s">
        <v>327</v>
      </c>
      <c r="T39" s="11" t="s">
        <v>200</v>
      </c>
      <c r="U39" s="11" t="s">
        <v>201</v>
      </c>
      <c r="V39" s="11" t="s">
        <v>340</v>
      </c>
      <c r="W39" s="11">
        <v>471</v>
      </c>
      <c r="X39" s="11">
        <v>110</v>
      </c>
      <c r="Y39" s="11">
        <v>471</v>
      </c>
      <c r="Z39" s="11" t="s">
        <v>341</v>
      </c>
      <c r="AA39" s="11" t="s">
        <v>116</v>
      </c>
      <c r="AB39" s="11" t="s">
        <v>342</v>
      </c>
      <c r="AC39" s="11">
        <v>37</v>
      </c>
      <c r="AD39" s="11" t="s">
        <v>246</v>
      </c>
      <c r="AE39" s="11" t="s">
        <v>50</v>
      </c>
      <c r="AF39" s="11" t="s">
        <v>51</v>
      </c>
    </row>
    <row r="40" s="1" customFormat="1" ht="85" customHeight="1" spans="1:32">
      <c r="A40" s="6">
        <v>36</v>
      </c>
      <c r="B40" s="7" t="s">
        <v>35</v>
      </c>
      <c r="C40" s="7" t="s">
        <v>36</v>
      </c>
      <c r="D40" s="8" t="s">
        <v>186</v>
      </c>
      <c r="E40" s="8" t="s">
        <v>187</v>
      </c>
      <c r="F40" s="8" t="s">
        <v>343</v>
      </c>
      <c r="G40" s="8" t="s">
        <v>344</v>
      </c>
      <c r="H40" s="12" t="s">
        <v>345</v>
      </c>
      <c r="I40" s="12" t="s">
        <v>346</v>
      </c>
      <c r="J40" s="12" t="s">
        <v>347</v>
      </c>
      <c r="K40" s="12">
        <v>69.62</v>
      </c>
      <c r="L40" s="18">
        <v>62.1664</v>
      </c>
      <c r="M40" s="18">
        <v>37.4657</v>
      </c>
      <c r="N40" s="18">
        <v>24.7007</v>
      </c>
      <c r="O40" s="18">
        <v>0</v>
      </c>
      <c r="P40" s="18">
        <v>0</v>
      </c>
      <c r="Q40" s="10">
        <v>0</v>
      </c>
      <c r="R40" s="10" t="s">
        <v>348</v>
      </c>
      <c r="S40" s="10" t="s">
        <v>349</v>
      </c>
      <c r="T40" s="10" t="s">
        <v>350</v>
      </c>
      <c r="U40" s="10" t="s">
        <v>351</v>
      </c>
      <c r="V40" s="10" t="s">
        <v>352</v>
      </c>
      <c r="W40" s="12">
        <v>383</v>
      </c>
      <c r="X40" s="12">
        <v>90</v>
      </c>
      <c r="Y40" s="12">
        <v>383</v>
      </c>
      <c r="Z40" s="12" t="s">
        <v>353</v>
      </c>
      <c r="AA40" s="12" t="s">
        <v>354</v>
      </c>
      <c r="AB40" s="12" t="s">
        <v>355</v>
      </c>
      <c r="AC40" s="44">
        <v>480668.5</v>
      </c>
      <c r="AD40" s="12" t="s">
        <v>356</v>
      </c>
      <c r="AE40" s="11" t="s">
        <v>50</v>
      </c>
      <c r="AF40" s="11" t="s">
        <v>51</v>
      </c>
    </row>
    <row r="41" s="1" customFormat="1" ht="85" customHeight="1" spans="1:32">
      <c r="A41" s="6">
        <v>37</v>
      </c>
      <c r="B41" s="7" t="s">
        <v>35</v>
      </c>
      <c r="C41" s="7" t="s">
        <v>36</v>
      </c>
      <c r="D41" s="8" t="s">
        <v>186</v>
      </c>
      <c r="E41" s="8" t="s">
        <v>187</v>
      </c>
      <c r="F41" s="8" t="s">
        <v>343</v>
      </c>
      <c r="G41" s="8" t="s">
        <v>357</v>
      </c>
      <c r="H41" s="11" t="s">
        <v>358</v>
      </c>
      <c r="I41" s="11" t="s">
        <v>359</v>
      </c>
      <c r="J41" s="19" t="s">
        <v>360</v>
      </c>
      <c r="K41" s="26">
        <v>358.933808</v>
      </c>
      <c r="L41" s="18">
        <v>322</v>
      </c>
      <c r="M41" s="18">
        <v>150</v>
      </c>
      <c r="N41" s="18">
        <v>137.147046</v>
      </c>
      <c r="O41" s="18">
        <v>34.852954</v>
      </c>
      <c r="P41" s="18">
        <v>0</v>
      </c>
      <c r="Q41" s="11">
        <f>K41-L41</f>
        <v>36.933808</v>
      </c>
      <c r="R41" s="11" t="s">
        <v>110</v>
      </c>
      <c r="S41" s="11" t="s">
        <v>199</v>
      </c>
      <c r="T41" s="11" t="s">
        <v>136</v>
      </c>
      <c r="U41" s="11" t="s">
        <v>220</v>
      </c>
      <c r="V41" s="11" t="s">
        <v>361</v>
      </c>
      <c r="W41" s="11">
        <v>248</v>
      </c>
      <c r="X41" s="11">
        <v>56</v>
      </c>
      <c r="Y41" s="11">
        <v>248</v>
      </c>
      <c r="Z41" s="11" t="s">
        <v>362</v>
      </c>
      <c r="AA41" s="11" t="s">
        <v>116</v>
      </c>
      <c r="AB41" s="11" t="s">
        <v>363</v>
      </c>
      <c r="AC41" s="11">
        <v>322</v>
      </c>
      <c r="AD41" s="11" t="s">
        <v>157</v>
      </c>
      <c r="AE41" s="11" t="s">
        <v>50</v>
      </c>
      <c r="AF41" s="11" t="s">
        <v>51</v>
      </c>
    </row>
    <row r="42" s="1" customFormat="1" ht="110" customHeight="1" spans="1:32">
      <c r="A42" s="6">
        <v>38</v>
      </c>
      <c r="B42" s="7" t="s">
        <v>35</v>
      </c>
      <c r="C42" s="7" t="s">
        <v>36</v>
      </c>
      <c r="D42" s="8" t="s">
        <v>186</v>
      </c>
      <c r="E42" s="8" t="s">
        <v>187</v>
      </c>
      <c r="F42" s="8" t="s">
        <v>343</v>
      </c>
      <c r="G42" s="8" t="s">
        <v>364</v>
      </c>
      <c r="H42" s="11" t="s">
        <v>365</v>
      </c>
      <c r="I42" s="11" t="s">
        <v>366</v>
      </c>
      <c r="J42" s="19" t="s">
        <v>367</v>
      </c>
      <c r="K42" s="11">
        <v>49.276778</v>
      </c>
      <c r="L42" s="18">
        <v>47.798475</v>
      </c>
      <c r="M42" s="18">
        <v>0</v>
      </c>
      <c r="N42" s="18">
        <v>47.798475</v>
      </c>
      <c r="O42" s="18">
        <v>0</v>
      </c>
      <c r="P42" s="18">
        <v>0</v>
      </c>
      <c r="Q42" s="11">
        <f>K42-L42</f>
        <v>1.478303</v>
      </c>
      <c r="R42" s="11" t="s">
        <v>110</v>
      </c>
      <c r="S42" s="11" t="s">
        <v>199</v>
      </c>
      <c r="T42" s="11" t="s">
        <v>368</v>
      </c>
      <c r="U42" s="11" t="s">
        <v>369</v>
      </c>
      <c r="V42" s="11" t="s">
        <v>370</v>
      </c>
      <c r="W42" s="11">
        <v>2670</v>
      </c>
      <c r="X42" s="11">
        <v>669</v>
      </c>
      <c r="Y42" s="11">
        <v>2670</v>
      </c>
      <c r="Z42" s="11" t="s">
        <v>371</v>
      </c>
      <c r="AA42" s="11" t="s">
        <v>116</v>
      </c>
      <c r="AB42" s="11" t="s">
        <v>372</v>
      </c>
      <c r="AC42" s="11">
        <v>47.798475</v>
      </c>
      <c r="AD42" s="11" t="s">
        <v>373</v>
      </c>
      <c r="AE42" s="11" t="s">
        <v>50</v>
      </c>
      <c r="AF42" s="11" t="s">
        <v>51</v>
      </c>
    </row>
    <row r="43" s="1" customFormat="1" ht="85" customHeight="1" spans="1:32">
      <c r="A43" s="6">
        <v>39</v>
      </c>
      <c r="B43" s="7" t="s">
        <v>35</v>
      </c>
      <c r="C43" s="7" t="s">
        <v>36</v>
      </c>
      <c r="D43" s="8" t="s">
        <v>186</v>
      </c>
      <c r="E43" s="8" t="s">
        <v>187</v>
      </c>
      <c r="F43" s="8" t="s">
        <v>343</v>
      </c>
      <c r="G43" s="8" t="s">
        <v>374</v>
      </c>
      <c r="H43" s="13" t="s">
        <v>375</v>
      </c>
      <c r="I43" s="12" t="s">
        <v>376</v>
      </c>
      <c r="J43" s="12" t="s">
        <v>55</v>
      </c>
      <c r="K43" s="12">
        <v>100</v>
      </c>
      <c r="L43" s="18">
        <v>100</v>
      </c>
      <c r="M43" s="18">
        <v>0</v>
      </c>
      <c r="N43" s="18">
        <v>100</v>
      </c>
      <c r="O43" s="18">
        <v>0</v>
      </c>
      <c r="P43" s="18">
        <v>0</v>
      </c>
      <c r="Q43" s="12">
        <v>0</v>
      </c>
      <c r="R43" s="12" t="s">
        <v>80</v>
      </c>
      <c r="S43" s="12" t="s">
        <v>211</v>
      </c>
      <c r="T43" s="12" t="s">
        <v>211</v>
      </c>
      <c r="U43" s="12" t="s">
        <v>211</v>
      </c>
      <c r="V43" s="12" t="s">
        <v>127</v>
      </c>
      <c r="W43" s="20">
        <v>120</v>
      </c>
      <c r="X43" s="20">
        <v>79</v>
      </c>
      <c r="Y43" s="20">
        <v>326</v>
      </c>
      <c r="Z43" s="11" t="s">
        <v>377</v>
      </c>
      <c r="AA43" s="11" t="s">
        <v>378</v>
      </c>
      <c r="AB43" s="11" t="s">
        <v>379</v>
      </c>
      <c r="AC43" s="11">
        <v>100</v>
      </c>
      <c r="AD43" s="11" t="s">
        <v>380</v>
      </c>
      <c r="AE43" s="12" t="s">
        <v>130</v>
      </c>
      <c r="AF43" s="41" t="s">
        <v>51</v>
      </c>
    </row>
    <row r="44" s="1" customFormat="1" ht="85" customHeight="1" spans="1:32">
      <c r="A44" s="6">
        <v>40</v>
      </c>
      <c r="B44" s="7" t="s">
        <v>35</v>
      </c>
      <c r="C44" s="7" t="s">
        <v>36</v>
      </c>
      <c r="D44" s="8" t="s">
        <v>186</v>
      </c>
      <c r="E44" s="8" t="s">
        <v>187</v>
      </c>
      <c r="F44" s="8" t="s">
        <v>343</v>
      </c>
      <c r="G44" s="8" t="s">
        <v>381</v>
      </c>
      <c r="H44" s="12" t="s">
        <v>76</v>
      </c>
      <c r="I44" s="1" t="s">
        <v>382</v>
      </c>
      <c r="J44" s="12" t="s">
        <v>383</v>
      </c>
      <c r="K44" s="18">
        <v>9.564112</v>
      </c>
      <c r="L44" s="18">
        <v>9.564112</v>
      </c>
      <c r="M44" s="18">
        <v>0</v>
      </c>
      <c r="N44" s="18">
        <v>9.564112</v>
      </c>
      <c r="O44" s="18">
        <v>0</v>
      </c>
      <c r="P44" s="18">
        <v>0</v>
      </c>
      <c r="Q44" s="10">
        <v>0</v>
      </c>
      <c r="R44" s="12" t="s">
        <v>80</v>
      </c>
      <c r="S44" s="10" t="s">
        <v>44</v>
      </c>
      <c r="T44" s="10" t="s">
        <v>44</v>
      </c>
      <c r="U44" s="10" t="s">
        <v>230</v>
      </c>
      <c r="V44" s="10" t="s">
        <v>384</v>
      </c>
      <c r="W44" s="12">
        <v>500</v>
      </c>
      <c r="X44" s="12">
        <v>374</v>
      </c>
      <c r="Y44" s="12">
        <v>1452</v>
      </c>
      <c r="Z44" s="27" t="s">
        <v>385</v>
      </c>
      <c r="AA44" s="11" t="s">
        <v>386</v>
      </c>
      <c r="AB44" s="12" t="s">
        <v>387</v>
      </c>
      <c r="AC44" s="44">
        <v>9.564112</v>
      </c>
      <c r="AD44" s="11" t="s">
        <v>388</v>
      </c>
      <c r="AE44" s="12" t="s">
        <v>87</v>
      </c>
      <c r="AF44" s="41" t="s">
        <v>51</v>
      </c>
    </row>
    <row r="45" s="1" customFormat="1" ht="85" customHeight="1" spans="1:32">
      <c r="A45" s="6">
        <v>41</v>
      </c>
      <c r="B45" s="7" t="s">
        <v>35</v>
      </c>
      <c r="C45" s="7" t="s">
        <v>36</v>
      </c>
      <c r="D45" s="8" t="s">
        <v>186</v>
      </c>
      <c r="E45" s="8" t="s">
        <v>187</v>
      </c>
      <c r="F45" s="8" t="s">
        <v>343</v>
      </c>
      <c r="G45" s="8" t="s">
        <v>389</v>
      </c>
      <c r="H45" s="1" t="s">
        <v>390</v>
      </c>
      <c r="I45" s="12" t="s">
        <v>391</v>
      </c>
      <c r="J45" s="12" t="s">
        <v>367</v>
      </c>
      <c r="K45" s="20">
        <v>30</v>
      </c>
      <c r="L45" s="18">
        <v>30</v>
      </c>
      <c r="M45" s="18">
        <v>0</v>
      </c>
      <c r="N45" s="18">
        <v>0</v>
      </c>
      <c r="O45" s="18">
        <v>30</v>
      </c>
      <c r="P45" s="18">
        <v>0</v>
      </c>
      <c r="Q45" s="12">
        <v>0</v>
      </c>
      <c r="R45" s="12" t="s">
        <v>43</v>
      </c>
      <c r="S45" s="12" t="s">
        <v>392</v>
      </c>
      <c r="T45" s="12" t="s">
        <v>393</v>
      </c>
      <c r="U45" s="12" t="s">
        <v>394</v>
      </c>
      <c r="V45" s="35" t="s">
        <v>100</v>
      </c>
      <c r="W45" s="20">
        <v>1010</v>
      </c>
      <c r="X45" s="20">
        <v>237</v>
      </c>
      <c r="Y45" s="20">
        <v>1010</v>
      </c>
      <c r="Z45" s="12" t="s">
        <v>395</v>
      </c>
      <c r="AA45" s="12" t="s">
        <v>395</v>
      </c>
      <c r="AB45" s="12" t="s">
        <v>396</v>
      </c>
      <c r="AC45" s="20">
        <v>15.387586</v>
      </c>
      <c r="AD45" s="12" t="s">
        <v>397</v>
      </c>
      <c r="AE45" s="45" t="s">
        <v>50</v>
      </c>
      <c r="AF45" s="12" t="s">
        <v>51</v>
      </c>
    </row>
    <row r="46" s="1" customFormat="1" ht="85" customHeight="1" spans="1:32">
      <c r="A46" s="6">
        <v>42</v>
      </c>
      <c r="B46" s="7" t="s">
        <v>35</v>
      </c>
      <c r="C46" s="7" t="s">
        <v>36</v>
      </c>
      <c r="D46" s="8" t="s">
        <v>186</v>
      </c>
      <c r="E46" s="8" t="s">
        <v>187</v>
      </c>
      <c r="F46" s="8" t="s">
        <v>343</v>
      </c>
      <c r="G46" s="8" t="s">
        <v>398</v>
      </c>
      <c r="H46" s="12" t="s">
        <v>76</v>
      </c>
      <c r="I46" s="27" t="s">
        <v>399</v>
      </c>
      <c r="J46" s="12" t="s">
        <v>400</v>
      </c>
      <c r="K46" s="18">
        <v>34.329341</v>
      </c>
      <c r="L46" s="18">
        <v>34.329341</v>
      </c>
      <c r="M46" s="18">
        <v>0</v>
      </c>
      <c r="N46" s="18">
        <v>21.569341</v>
      </c>
      <c r="O46" s="18">
        <v>12.76</v>
      </c>
      <c r="P46" s="18">
        <v>0</v>
      </c>
      <c r="Q46" s="10">
        <v>0</v>
      </c>
      <c r="R46" s="12" t="s">
        <v>80</v>
      </c>
      <c r="S46" s="10" t="s">
        <v>327</v>
      </c>
      <c r="T46" s="10" t="s">
        <v>401</v>
      </c>
      <c r="U46" s="10" t="s">
        <v>394</v>
      </c>
      <c r="V46" s="1" t="s">
        <v>127</v>
      </c>
      <c r="W46" s="12">
        <v>112</v>
      </c>
      <c r="X46" s="12">
        <v>30</v>
      </c>
      <c r="Y46" s="12">
        <v>112</v>
      </c>
      <c r="Z46" s="41" t="s">
        <v>402</v>
      </c>
      <c r="AA46" s="40" t="s">
        <v>403</v>
      </c>
      <c r="AB46" s="40" t="s">
        <v>404</v>
      </c>
      <c r="AC46" s="40">
        <v>10.4551</v>
      </c>
      <c r="AD46" s="40" t="s">
        <v>405</v>
      </c>
      <c r="AE46" s="12" t="s">
        <v>130</v>
      </c>
      <c r="AF46" s="40" t="s">
        <v>51</v>
      </c>
    </row>
    <row r="47" s="1" customFormat="1" ht="85" customHeight="1" spans="1:32">
      <c r="A47" s="6">
        <v>43</v>
      </c>
      <c r="B47" s="7" t="s">
        <v>35</v>
      </c>
      <c r="C47" s="7" t="s">
        <v>36</v>
      </c>
      <c r="D47" s="8" t="s">
        <v>186</v>
      </c>
      <c r="E47" s="8" t="s">
        <v>187</v>
      </c>
      <c r="F47" s="8" t="s">
        <v>343</v>
      </c>
      <c r="G47" s="8" t="s">
        <v>406</v>
      </c>
      <c r="H47" s="12" t="s">
        <v>407</v>
      </c>
      <c r="I47" s="21" t="s">
        <v>408</v>
      </c>
      <c r="J47" s="12" t="s">
        <v>409</v>
      </c>
      <c r="K47" s="18">
        <v>34.329341</v>
      </c>
      <c r="L47" s="18">
        <v>34.329341</v>
      </c>
      <c r="M47" s="18">
        <v>0</v>
      </c>
      <c r="N47" s="18">
        <v>15.089341</v>
      </c>
      <c r="O47" s="18">
        <v>19.24</v>
      </c>
      <c r="P47" s="18">
        <v>0</v>
      </c>
      <c r="Q47" s="12">
        <v>0</v>
      </c>
      <c r="R47" s="12" t="s">
        <v>80</v>
      </c>
      <c r="S47" s="27" t="s">
        <v>410</v>
      </c>
      <c r="T47" s="27" t="s">
        <v>401</v>
      </c>
      <c r="U47" s="12" t="s">
        <v>211</v>
      </c>
      <c r="V47" s="12" t="s">
        <v>411</v>
      </c>
      <c r="W47" s="20">
        <v>161</v>
      </c>
      <c r="X47" s="20">
        <v>40</v>
      </c>
      <c r="Y47" s="20">
        <v>161</v>
      </c>
      <c r="Z47" s="12" t="s">
        <v>412</v>
      </c>
      <c r="AA47" s="12" t="s">
        <v>413</v>
      </c>
      <c r="AB47" s="12" t="s">
        <v>411</v>
      </c>
      <c r="AC47" s="20">
        <v>0</v>
      </c>
      <c r="AD47" s="41" t="s">
        <v>414</v>
      </c>
      <c r="AE47" s="12" t="s">
        <v>130</v>
      </c>
      <c r="AF47" s="41" t="s">
        <v>51</v>
      </c>
    </row>
    <row r="48" s="1" customFormat="1" ht="137" customHeight="1" spans="1:32">
      <c r="A48" s="6">
        <v>44</v>
      </c>
      <c r="B48" s="7" t="s">
        <v>35</v>
      </c>
      <c r="C48" s="7" t="s">
        <v>36</v>
      </c>
      <c r="D48" s="8" t="s">
        <v>186</v>
      </c>
      <c r="E48" s="8" t="s">
        <v>415</v>
      </c>
      <c r="F48" s="8" t="s">
        <v>416</v>
      </c>
      <c r="G48" s="8" t="s">
        <v>417</v>
      </c>
      <c r="H48" s="12" t="s">
        <v>418</v>
      </c>
      <c r="I48" s="28" t="s">
        <v>419</v>
      </c>
      <c r="J48" s="12" t="s">
        <v>420</v>
      </c>
      <c r="K48" s="18" t="s">
        <v>421</v>
      </c>
      <c r="L48" s="18">
        <v>110</v>
      </c>
      <c r="M48" s="18">
        <v>0</v>
      </c>
      <c r="N48" s="18">
        <v>44</v>
      </c>
      <c r="O48" s="18">
        <v>66</v>
      </c>
      <c r="P48" s="18">
        <v>0</v>
      </c>
      <c r="Q48" s="12">
        <v>0</v>
      </c>
      <c r="R48" s="12" t="s">
        <v>80</v>
      </c>
      <c r="S48" s="12" t="s">
        <v>44</v>
      </c>
      <c r="T48" s="12" t="s">
        <v>44</v>
      </c>
      <c r="U48" s="27" t="s">
        <v>422</v>
      </c>
      <c r="V48" s="12" t="s">
        <v>127</v>
      </c>
      <c r="W48" s="20">
        <v>300</v>
      </c>
      <c r="X48" s="20">
        <v>724</v>
      </c>
      <c r="Y48" s="20">
        <v>2692</v>
      </c>
      <c r="Z48" s="12" t="s">
        <v>423</v>
      </c>
      <c r="AA48" s="12" t="s">
        <v>424</v>
      </c>
      <c r="AB48" s="12" t="s">
        <v>425</v>
      </c>
      <c r="AC48" s="10">
        <v>32.982</v>
      </c>
      <c r="AD48" s="41" t="s">
        <v>426</v>
      </c>
      <c r="AE48" s="12" t="s">
        <v>130</v>
      </c>
      <c r="AF48" s="41" t="s">
        <v>51</v>
      </c>
    </row>
    <row r="49" s="1" customFormat="1" ht="141" customHeight="1" spans="1:32">
      <c r="A49" s="6">
        <v>45</v>
      </c>
      <c r="B49" s="7" t="s">
        <v>35</v>
      </c>
      <c r="C49" s="7" t="s">
        <v>36</v>
      </c>
      <c r="D49" s="8" t="s">
        <v>186</v>
      </c>
      <c r="E49" s="8" t="s">
        <v>427</v>
      </c>
      <c r="F49" s="8" t="s">
        <v>428</v>
      </c>
      <c r="G49" s="8" t="s">
        <v>429</v>
      </c>
      <c r="H49" s="10" t="s">
        <v>36</v>
      </c>
      <c r="I49" s="29" t="s">
        <v>430</v>
      </c>
      <c r="J49" s="10" t="s">
        <v>55</v>
      </c>
      <c r="K49" s="10">
        <v>122.6</v>
      </c>
      <c r="L49" s="18">
        <v>122.6</v>
      </c>
      <c r="M49" s="18">
        <v>0</v>
      </c>
      <c r="N49" s="18">
        <v>0</v>
      </c>
      <c r="O49" s="18">
        <v>122.6</v>
      </c>
      <c r="P49" s="18">
        <v>0</v>
      </c>
      <c r="Q49" s="10">
        <v>0</v>
      </c>
      <c r="R49" s="10" t="s">
        <v>43</v>
      </c>
      <c r="S49" s="10" t="s">
        <v>44</v>
      </c>
      <c r="T49" s="10" t="s">
        <v>44</v>
      </c>
      <c r="U49" s="10" t="s">
        <v>431</v>
      </c>
      <c r="V49" s="36" t="s">
        <v>100</v>
      </c>
      <c r="W49" s="33">
        <v>18654</v>
      </c>
      <c r="X49" s="33">
        <v>989</v>
      </c>
      <c r="Y49" s="33">
        <v>3239</v>
      </c>
      <c r="Z49" s="33" t="s">
        <v>432</v>
      </c>
      <c r="AA49" s="33" t="s">
        <v>432</v>
      </c>
      <c r="AB49" s="10">
        <v>2024.11</v>
      </c>
      <c r="AC49" s="10">
        <v>98.08</v>
      </c>
      <c r="AD49" s="33" t="s">
        <v>433</v>
      </c>
      <c r="AE49" s="33" t="s">
        <v>87</v>
      </c>
      <c r="AF49" s="33" t="s">
        <v>432</v>
      </c>
    </row>
    <row r="50" s="1" customFormat="1" ht="67" customHeight="1" spans="1:32">
      <c r="A50" s="6">
        <v>46</v>
      </c>
      <c r="B50" s="7" t="s">
        <v>35</v>
      </c>
      <c r="C50" s="7" t="s">
        <v>36</v>
      </c>
      <c r="D50" s="8" t="s">
        <v>186</v>
      </c>
      <c r="E50" s="8" t="s">
        <v>434</v>
      </c>
      <c r="F50" s="8" t="s">
        <v>434</v>
      </c>
      <c r="G50" s="8" t="s">
        <v>435</v>
      </c>
      <c r="H50" s="13" t="s">
        <v>436</v>
      </c>
      <c r="I50" s="12" t="s">
        <v>437</v>
      </c>
      <c r="J50" s="12" t="s">
        <v>55</v>
      </c>
      <c r="K50" s="20">
        <v>15</v>
      </c>
      <c r="L50" s="18">
        <v>15</v>
      </c>
      <c r="M50" s="18">
        <v>0</v>
      </c>
      <c r="N50" s="18">
        <v>0</v>
      </c>
      <c r="O50" s="18">
        <v>15</v>
      </c>
      <c r="P50" s="18">
        <v>0</v>
      </c>
      <c r="Q50" s="12">
        <v>0</v>
      </c>
      <c r="R50" s="12" t="s">
        <v>438</v>
      </c>
      <c r="S50" s="12" t="s">
        <v>439</v>
      </c>
      <c r="T50" s="12" t="s">
        <v>44</v>
      </c>
      <c r="U50" s="12" t="s">
        <v>44</v>
      </c>
      <c r="V50" s="12" t="s">
        <v>440</v>
      </c>
      <c r="W50" s="20">
        <v>4862</v>
      </c>
      <c r="X50" s="20">
        <v>962</v>
      </c>
      <c r="Y50" s="20">
        <v>4862</v>
      </c>
      <c r="Z50" s="12" t="s">
        <v>441</v>
      </c>
      <c r="AA50" s="12" t="s">
        <v>441</v>
      </c>
      <c r="AB50" s="12" t="s">
        <v>442</v>
      </c>
      <c r="AC50" s="20">
        <v>12.75</v>
      </c>
      <c r="AD50" s="12" t="s">
        <v>441</v>
      </c>
      <c r="AE50" s="12" t="s">
        <v>87</v>
      </c>
      <c r="AF50" s="12" t="s">
        <v>51</v>
      </c>
    </row>
    <row r="51" s="1" customFormat="1" ht="128" customHeight="1" spans="1:32">
      <c r="A51" s="6">
        <v>47</v>
      </c>
      <c r="B51" s="7" t="s">
        <v>35</v>
      </c>
      <c r="C51" s="7" t="s">
        <v>36</v>
      </c>
      <c r="D51" s="8" t="s">
        <v>186</v>
      </c>
      <c r="E51" s="8" t="s">
        <v>434</v>
      </c>
      <c r="F51" s="8" t="s">
        <v>434</v>
      </c>
      <c r="G51" s="8" t="s">
        <v>443</v>
      </c>
      <c r="H51" s="13" t="s">
        <v>444</v>
      </c>
      <c r="I51" s="12" t="s">
        <v>437</v>
      </c>
      <c r="J51" s="12" t="s">
        <v>55</v>
      </c>
      <c r="K51" s="20">
        <v>15</v>
      </c>
      <c r="L51" s="18">
        <v>15</v>
      </c>
      <c r="M51" s="18">
        <v>0</v>
      </c>
      <c r="N51" s="18">
        <v>0</v>
      </c>
      <c r="O51" s="18">
        <v>15</v>
      </c>
      <c r="P51" s="18">
        <v>0</v>
      </c>
      <c r="Q51" s="12">
        <v>0</v>
      </c>
      <c r="R51" s="12" t="s">
        <v>438</v>
      </c>
      <c r="S51" s="12" t="s">
        <v>439</v>
      </c>
      <c r="T51" s="12" t="s">
        <v>44</v>
      </c>
      <c r="U51" s="12" t="s">
        <v>44</v>
      </c>
      <c r="V51" s="12" t="s">
        <v>440</v>
      </c>
      <c r="W51" s="20">
        <v>6895</v>
      </c>
      <c r="X51" s="20">
        <v>1148</v>
      </c>
      <c r="Y51" s="20">
        <v>6895</v>
      </c>
      <c r="Z51" s="12" t="s">
        <v>441</v>
      </c>
      <c r="AA51" s="12" t="s">
        <v>441</v>
      </c>
      <c r="AB51" s="12" t="s">
        <v>442</v>
      </c>
      <c r="AC51" s="20">
        <v>12.75</v>
      </c>
      <c r="AD51" s="12" t="s">
        <v>441</v>
      </c>
      <c r="AE51" s="12" t="s">
        <v>87</v>
      </c>
      <c r="AF51" s="12" t="s">
        <v>51</v>
      </c>
    </row>
    <row r="52" s="1" customFormat="1" ht="67" customHeight="1" spans="1:32">
      <c r="A52" s="6">
        <v>48</v>
      </c>
      <c r="B52" s="7" t="s">
        <v>35</v>
      </c>
      <c r="C52" s="7" t="s">
        <v>36</v>
      </c>
      <c r="D52" s="8" t="s">
        <v>186</v>
      </c>
      <c r="E52" s="8" t="s">
        <v>434</v>
      </c>
      <c r="F52" s="8" t="s">
        <v>434</v>
      </c>
      <c r="G52" s="8" t="s">
        <v>445</v>
      </c>
      <c r="H52" s="12" t="s">
        <v>446</v>
      </c>
      <c r="I52" s="12" t="s">
        <v>447</v>
      </c>
      <c r="J52" s="12" t="s">
        <v>55</v>
      </c>
      <c r="K52" s="12">
        <v>15</v>
      </c>
      <c r="L52" s="18">
        <v>15</v>
      </c>
      <c r="M52" s="18">
        <v>0</v>
      </c>
      <c r="N52" s="18">
        <v>0</v>
      </c>
      <c r="O52" s="18">
        <v>15</v>
      </c>
      <c r="P52" s="18">
        <v>0</v>
      </c>
      <c r="Q52" s="12">
        <v>0</v>
      </c>
      <c r="R52" s="12" t="s">
        <v>448</v>
      </c>
      <c r="S52" s="12" t="s">
        <v>449</v>
      </c>
      <c r="T52" s="12" t="s">
        <v>44</v>
      </c>
      <c r="U52" s="12" t="s">
        <v>44</v>
      </c>
      <c r="V52" s="37" t="s">
        <v>450</v>
      </c>
      <c r="W52" s="20">
        <v>2600</v>
      </c>
      <c r="X52" s="20">
        <v>491</v>
      </c>
      <c r="Y52" s="20">
        <v>2600</v>
      </c>
      <c r="Z52" s="12" t="s">
        <v>451</v>
      </c>
      <c r="AA52" s="12" t="s">
        <v>452</v>
      </c>
      <c r="AB52" s="12" t="s">
        <v>453</v>
      </c>
      <c r="AC52" s="12">
        <v>11.88</v>
      </c>
      <c r="AD52" s="1" t="s">
        <v>454</v>
      </c>
      <c r="AE52" s="12" t="s">
        <v>455</v>
      </c>
      <c r="AF52" s="12" t="s">
        <v>211</v>
      </c>
    </row>
    <row r="53" s="1" customFormat="1" ht="67" customHeight="1" spans="1:32">
      <c r="A53" s="6">
        <v>49</v>
      </c>
      <c r="B53" s="7" t="s">
        <v>35</v>
      </c>
      <c r="C53" s="7" t="s">
        <v>36</v>
      </c>
      <c r="D53" s="8" t="s">
        <v>456</v>
      </c>
      <c r="E53" s="8" t="s">
        <v>457</v>
      </c>
      <c r="F53" s="8" t="s">
        <v>458</v>
      </c>
      <c r="G53" s="8" t="s">
        <v>459</v>
      </c>
      <c r="H53" s="12" t="s">
        <v>60</v>
      </c>
      <c r="I53" s="12" t="s">
        <v>460</v>
      </c>
      <c r="J53" s="12" t="s">
        <v>461</v>
      </c>
      <c r="K53" s="12">
        <v>36.9</v>
      </c>
      <c r="L53" s="18">
        <v>40</v>
      </c>
      <c r="M53" s="18">
        <v>0</v>
      </c>
      <c r="N53" s="18">
        <v>20</v>
      </c>
      <c r="O53" s="18">
        <v>20</v>
      </c>
      <c r="P53" s="18">
        <v>0</v>
      </c>
      <c r="Q53" s="20">
        <v>0</v>
      </c>
      <c r="R53" s="10" t="s">
        <v>43</v>
      </c>
      <c r="S53" s="10" t="s">
        <v>44</v>
      </c>
      <c r="T53" s="10" t="s">
        <v>44</v>
      </c>
      <c r="U53" s="10" t="s">
        <v>44</v>
      </c>
      <c r="V53" s="12" t="s">
        <v>163</v>
      </c>
      <c r="W53" s="20">
        <v>246</v>
      </c>
      <c r="X53" s="20">
        <v>246</v>
      </c>
      <c r="Y53" s="20">
        <v>246</v>
      </c>
      <c r="Z53" s="12" t="s">
        <v>460</v>
      </c>
      <c r="AA53" s="12" t="s">
        <v>462</v>
      </c>
      <c r="AB53" s="10" t="s">
        <v>463</v>
      </c>
      <c r="AC53" s="42">
        <v>36.9</v>
      </c>
      <c r="AD53" s="46" t="s">
        <v>464</v>
      </c>
      <c r="AE53" s="12" t="s">
        <v>87</v>
      </c>
      <c r="AF53" s="12" t="s">
        <v>51</v>
      </c>
    </row>
    <row r="54" s="1" customFormat="1" ht="67" customHeight="1" spans="1:32">
      <c r="A54" s="6">
        <v>50</v>
      </c>
      <c r="B54" s="7" t="s">
        <v>35</v>
      </c>
      <c r="C54" s="7" t="s">
        <v>36</v>
      </c>
      <c r="D54" s="8" t="s">
        <v>456</v>
      </c>
      <c r="E54" s="8" t="s">
        <v>457</v>
      </c>
      <c r="F54" s="8" t="s">
        <v>465</v>
      </c>
      <c r="G54" s="8" t="s">
        <v>466</v>
      </c>
      <c r="H54" s="14" t="s">
        <v>467</v>
      </c>
      <c r="I54" s="14" t="s">
        <v>468</v>
      </c>
      <c r="J54" s="14" t="s">
        <v>469</v>
      </c>
      <c r="K54" s="30">
        <v>17</v>
      </c>
      <c r="L54" s="18">
        <v>17</v>
      </c>
      <c r="M54" s="18">
        <v>0</v>
      </c>
      <c r="N54" s="18">
        <v>17</v>
      </c>
      <c r="O54" s="18">
        <v>0</v>
      </c>
      <c r="P54" s="18">
        <v>0</v>
      </c>
      <c r="Q54" s="12">
        <v>0</v>
      </c>
      <c r="R54" s="14" t="s">
        <v>470</v>
      </c>
      <c r="S54" s="14" t="s">
        <v>44</v>
      </c>
      <c r="T54" s="14" t="s">
        <v>44</v>
      </c>
      <c r="U54" s="14" t="s">
        <v>44</v>
      </c>
      <c r="V54" s="14" t="s">
        <v>471</v>
      </c>
      <c r="W54" s="38">
        <v>136</v>
      </c>
      <c r="X54" s="12">
        <v>136</v>
      </c>
      <c r="Y54" s="12">
        <v>136</v>
      </c>
      <c r="Z54" s="12" t="s">
        <v>472</v>
      </c>
      <c r="AA54" s="14" t="s">
        <v>473</v>
      </c>
      <c r="AB54" s="14" t="s">
        <v>474</v>
      </c>
      <c r="AC54" s="30">
        <v>17</v>
      </c>
      <c r="AD54" s="12" t="s">
        <v>475</v>
      </c>
      <c r="AE54" s="12" t="s">
        <v>50</v>
      </c>
      <c r="AF54" s="12" t="s">
        <v>51</v>
      </c>
    </row>
    <row r="55" s="1" customFormat="1" ht="67" customHeight="1" spans="1:32">
      <c r="A55" s="6">
        <v>51</v>
      </c>
      <c r="B55" s="7" t="s">
        <v>35</v>
      </c>
      <c r="C55" s="7" t="s">
        <v>36</v>
      </c>
      <c r="D55" s="8" t="s">
        <v>476</v>
      </c>
      <c r="E55" s="8" t="s">
        <v>476</v>
      </c>
      <c r="F55" s="8" t="s">
        <v>476</v>
      </c>
      <c r="G55" s="8" t="s">
        <v>477</v>
      </c>
      <c r="H55" s="12" t="s">
        <v>60</v>
      </c>
      <c r="I55" s="12" t="s">
        <v>478</v>
      </c>
      <c r="J55" s="12" t="s">
        <v>55</v>
      </c>
      <c r="K55" s="18">
        <v>399.453599</v>
      </c>
      <c r="L55" s="18">
        <v>399.453599</v>
      </c>
      <c r="M55" s="18">
        <v>10.34</v>
      </c>
      <c r="N55" s="18">
        <v>27.09</v>
      </c>
      <c r="O55" s="18">
        <v>295.690348</v>
      </c>
      <c r="P55" s="18">
        <v>66.333251</v>
      </c>
      <c r="Q55" s="20">
        <v>0</v>
      </c>
      <c r="R55" s="10" t="s">
        <v>479</v>
      </c>
      <c r="S55" s="10" t="s">
        <v>44</v>
      </c>
      <c r="T55" s="10" t="s">
        <v>44</v>
      </c>
      <c r="U55" s="10" t="s">
        <v>44</v>
      </c>
      <c r="V55" s="10" t="s">
        <v>63</v>
      </c>
      <c r="W55" s="20">
        <v>8663</v>
      </c>
      <c r="X55" s="20">
        <v>2103</v>
      </c>
      <c r="Y55" s="20">
        <v>8663</v>
      </c>
      <c r="Z55" s="12" t="s">
        <v>193</v>
      </c>
      <c r="AA55" s="12" t="s">
        <v>193</v>
      </c>
      <c r="AB55" s="10" t="s">
        <v>194</v>
      </c>
      <c r="AC55" s="7"/>
      <c r="AD55" s="12" t="s">
        <v>193</v>
      </c>
      <c r="AE55" s="12" t="s">
        <v>480</v>
      </c>
      <c r="AF55" s="12" t="s">
        <v>51</v>
      </c>
    </row>
    <row r="56" s="1" customFormat="1" ht="67" customHeight="1" spans="1:32">
      <c r="A56" s="6">
        <v>52</v>
      </c>
      <c r="B56" s="7" t="s">
        <v>35</v>
      </c>
      <c r="C56" s="7" t="s">
        <v>36</v>
      </c>
      <c r="D56" s="8" t="s">
        <v>476</v>
      </c>
      <c r="E56" s="8" t="s">
        <v>476</v>
      </c>
      <c r="F56" s="8" t="s">
        <v>476</v>
      </c>
      <c r="G56" s="8" t="s">
        <v>481</v>
      </c>
      <c r="H56" s="10" t="s">
        <v>60</v>
      </c>
      <c r="I56" s="12" t="s">
        <v>482</v>
      </c>
      <c r="J56" s="7" t="s">
        <v>55</v>
      </c>
      <c r="K56" s="18">
        <v>59.666749</v>
      </c>
      <c r="L56" s="18">
        <v>59.666749</v>
      </c>
      <c r="M56" s="18">
        <v>0</v>
      </c>
      <c r="N56" s="18">
        <v>0</v>
      </c>
      <c r="O56" s="18">
        <v>51</v>
      </c>
      <c r="P56" s="18">
        <v>8.666749</v>
      </c>
      <c r="Q56" s="12">
        <v>0</v>
      </c>
      <c r="R56" s="10" t="s">
        <v>479</v>
      </c>
      <c r="S56" s="10" t="s">
        <v>44</v>
      </c>
      <c r="T56" s="10" t="s">
        <v>44</v>
      </c>
      <c r="U56" s="10" t="s">
        <v>44</v>
      </c>
      <c r="V56" s="10" t="s">
        <v>63</v>
      </c>
      <c r="W56" s="20">
        <v>8663</v>
      </c>
      <c r="X56" s="20">
        <v>2103</v>
      </c>
      <c r="Y56" s="20">
        <v>8663</v>
      </c>
      <c r="Z56" s="12" t="s">
        <v>193</v>
      </c>
      <c r="AA56" s="12" t="s">
        <v>193</v>
      </c>
      <c r="AB56" s="10" t="s">
        <v>194</v>
      </c>
      <c r="AC56" s="7"/>
      <c r="AD56" s="12" t="s">
        <v>193</v>
      </c>
      <c r="AE56" s="12" t="s">
        <v>50</v>
      </c>
      <c r="AF56" s="12" t="s">
        <v>51</v>
      </c>
    </row>
    <row r="57" s="1" customFormat="1" ht="67" customHeight="1" spans="1:32">
      <c r="A57" s="6">
        <v>53</v>
      </c>
      <c r="B57" s="7" t="s">
        <v>35</v>
      </c>
      <c r="C57" s="7" t="s">
        <v>36</v>
      </c>
      <c r="D57" s="8" t="s">
        <v>476</v>
      </c>
      <c r="E57" s="8" t="s">
        <v>476</v>
      </c>
      <c r="F57" s="8" t="s">
        <v>476</v>
      </c>
      <c r="G57" s="8" t="s">
        <v>483</v>
      </c>
      <c r="H57" s="12" t="s">
        <v>36</v>
      </c>
      <c r="I57" s="12" t="s">
        <v>484</v>
      </c>
      <c r="J57" s="10" t="s">
        <v>93</v>
      </c>
      <c r="K57" s="7">
        <v>25</v>
      </c>
      <c r="L57" s="18">
        <v>25</v>
      </c>
      <c r="M57" s="18">
        <v>0</v>
      </c>
      <c r="N57" s="18">
        <v>0</v>
      </c>
      <c r="O57" s="18">
        <v>25</v>
      </c>
      <c r="P57" s="18">
        <v>0</v>
      </c>
      <c r="Q57" s="12">
        <v>0</v>
      </c>
      <c r="R57" s="10" t="s">
        <v>43</v>
      </c>
      <c r="S57" s="10" t="s">
        <v>485</v>
      </c>
      <c r="T57" s="10" t="s">
        <v>44</v>
      </c>
      <c r="U57" s="10" t="s">
        <v>44</v>
      </c>
      <c r="V57" s="14" t="s">
        <v>45</v>
      </c>
      <c r="W57" s="12">
        <v>2000</v>
      </c>
      <c r="X57" s="12">
        <v>600</v>
      </c>
      <c r="Y57" s="47">
        <v>2000</v>
      </c>
      <c r="Z57" s="12" t="s">
        <v>486</v>
      </c>
      <c r="AA57" s="10" t="s">
        <v>487</v>
      </c>
      <c r="AB57" s="10" t="s">
        <v>48</v>
      </c>
      <c r="AC57" s="7">
        <v>25</v>
      </c>
      <c r="AD57" s="12" t="s">
        <v>488</v>
      </c>
      <c r="AE57" s="12" t="s">
        <v>50</v>
      </c>
      <c r="AF57" s="12" t="s">
        <v>51</v>
      </c>
    </row>
    <row r="58" ht="40" customHeight="1" spans="1:32">
      <c r="A58" s="12"/>
      <c r="B58" s="12" t="s">
        <v>489</v>
      </c>
      <c r="C58" s="12"/>
      <c r="D58" s="12"/>
      <c r="E58" s="12"/>
      <c r="F58" s="12"/>
      <c r="G58" s="12"/>
      <c r="H58" s="12"/>
      <c r="I58" s="12"/>
      <c r="J58" s="12"/>
      <c r="K58" s="12"/>
      <c r="L58" s="12">
        <f>SUM(L5:L57)</f>
        <v>6779</v>
      </c>
      <c r="M58" s="12"/>
      <c r="N58" s="12"/>
      <c r="O58" s="12"/>
      <c r="P58" s="12"/>
      <c r="Q58" s="12"/>
      <c r="R58" s="12"/>
      <c r="S58" s="12"/>
      <c r="T58" s="12"/>
      <c r="U58" s="12"/>
      <c r="V58" s="12"/>
      <c r="W58" s="12"/>
      <c r="X58" s="12"/>
      <c r="Y58" s="12"/>
      <c r="Z58" s="12"/>
      <c r="AA58" s="12"/>
      <c r="AB58" s="12"/>
      <c r="AC58" s="12"/>
      <c r="AD58" s="12"/>
      <c r="AE58" s="12"/>
      <c r="AF58" s="12"/>
    </row>
  </sheetData>
  <mergeCells count="28">
    <mergeCell ref="L3:P3"/>
    <mergeCell ref="X3:Y3"/>
    <mergeCell ref="A3:A4"/>
    <mergeCell ref="B3:B4"/>
    <mergeCell ref="C3:C4"/>
    <mergeCell ref="D3:D4"/>
    <mergeCell ref="E3:E4"/>
    <mergeCell ref="F3:F4"/>
    <mergeCell ref="G3:G4"/>
    <mergeCell ref="H3:H4"/>
    <mergeCell ref="I3:I4"/>
    <mergeCell ref="J3:J4"/>
    <mergeCell ref="K3:K4"/>
    <mergeCell ref="Q3:Q4"/>
    <mergeCell ref="R3:R4"/>
    <mergeCell ref="S3:S4"/>
    <mergeCell ref="T3:T4"/>
    <mergeCell ref="U3:U4"/>
    <mergeCell ref="V3:V4"/>
    <mergeCell ref="W3:W4"/>
    <mergeCell ref="Z3:Z4"/>
    <mergeCell ref="AA3:AA4"/>
    <mergeCell ref="AB3:AB4"/>
    <mergeCell ref="AC3:AC4"/>
    <mergeCell ref="AD3:AD4"/>
    <mergeCell ref="AE3:AE4"/>
    <mergeCell ref="AF3:AF4"/>
    <mergeCell ref="A1:AB2"/>
  </mergeCells>
  <pageMargins left="0.393055555555556" right="0.236111111111111" top="0.751388888888889" bottom="0.751388888888889" header="0.298611111111111" footer="0.298611111111111"/>
  <pageSetup paperSize="9" scale="3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瑞希</cp:lastModifiedBy>
  <dcterms:created xsi:type="dcterms:W3CDTF">2022-10-29T07:04:00Z</dcterms:created>
  <dcterms:modified xsi:type="dcterms:W3CDTF">2024-11-11T03:05:46Z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7365A44FA6F14945A9E7AB0A7FF51316</vt:lpwstr>
  </property>
  <property fmtid="{D5CDD505-2E9C-101B-9397-08002B2CF9AE}" pid="3" name="KSOProductBuildVer">
    <vt:lpwstr>2052-12.1.0.18912</vt:lpwstr>
  </property>
</Properties>
</file>